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980" yWindow="105" windowWidth="7635" windowHeight="10290"/>
  </bookViews>
  <sheets>
    <sheet name="пол+прог" sheetId="2" r:id="rId1"/>
    <sheet name="Прог" sheetId="1" r:id="rId2"/>
  </sheets>
  <calcPr calcId="145621"/>
</workbook>
</file>

<file path=xl/calcChain.xml><?xml version="1.0" encoding="utf-8"?>
<calcChain xmlns="http://schemas.openxmlformats.org/spreadsheetml/2006/main">
  <c r="H17" i="2" l="1"/>
  <c r="E17" i="2"/>
  <c r="H14" i="2"/>
  <c r="G14" i="2"/>
  <c r="G17" i="2" s="1"/>
  <c r="F14" i="2"/>
  <c r="F17" i="2" s="1"/>
  <c r="E14" i="2"/>
  <c r="D14" i="2"/>
  <c r="D17" i="2" s="1"/>
  <c r="C14" i="2"/>
  <c r="C17" i="2" s="1"/>
  <c r="G35" i="1" l="1"/>
  <c r="F35" i="1"/>
  <c r="E35" i="1"/>
  <c r="D35" i="1"/>
  <c r="C35" i="1"/>
  <c r="B35" i="1"/>
  <c r="G29" i="1"/>
  <c r="F29" i="1"/>
  <c r="E29" i="1"/>
  <c r="D29" i="1"/>
  <c r="C29" i="1"/>
  <c r="C37" i="1" s="1"/>
  <c r="B29" i="1"/>
  <c r="B16" i="1"/>
  <c r="E37" i="1" l="1"/>
  <c r="G37" i="1"/>
  <c r="B37" i="1"/>
  <c r="F37" i="1"/>
  <c r="D37" i="1"/>
  <c r="C16" i="1"/>
  <c r="D16" i="1"/>
  <c r="E16" i="1"/>
  <c r="F16" i="1"/>
  <c r="G16" i="1"/>
  <c r="C10" i="1"/>
  <c r="D10" i="1"/>
  <c r="E10" i="1"/>
  <c r="F10" i="1"/>
  <c r="G10" i="1"/>
  <c r="B10" i="1"/>
  <c r="B18" i="1" s="1"/>
  <c r="G18" i="1" l="1"/>
  <c r="D18" i="1"/>
  <c r="C18" i="1"/>
  <c r="E18" i="1"/>
  <c r="F18" i="1"/>
</calcChain>
</file>

<file path=xl/sharedStrings.xml><?xml version="1.0" encoding="utf-8"?>
<sst xmlns="http://schemas.openxmlformats.org/spreadsheetml/2006/main" count="84" uniqueCount="38">
  <si>
    <t>Отчет на ведомствените и администрираните разходи по бюджетни програми</t>
  </si>
  <si>
    <t xml:space="preserve">    (отчетен период)</t>
  </si>
  <si>
    <t>Разходи по бюджетната програма</t>
  </si>
  <si>
    <t>(в лева)</t>
  </si>
  <si>
    <t>Отчет</t>
  </si>
  <si>
    <t>към</t>
  </si>
  <si>
    <t>I. Ведомствени разходи по бюджета</t>
  </si>
  <si>
    <t>от тях за:</t>
  </si>
  <si>
    <t>Персонал</t>
  </si>
  <si>
    <t>Издръжка</t>
  </si>
  <si>
    <t>Капиталови разходи</t>
  </si>
  <si>
    <t>II. Администрирани разходни параграфи по бюджета</t>
  </si>
  <si>
    <t>Общо разходи по бюджета (I+II)</t>
  </si>
  <si>
    <t>Численост на щатния персонал</t>
  </si>
  <si>
    <t xml:space="preserve">Отчет за изпълнението на бюджета с тримесечна информация за разходите по бюджетни програми по бюджета </t>
  </si>
  <si>
    <t>Класификационен код*</t>
  </si>
  <si>
    <t>Общо разходи</t>
  </si>
  <si>
    <r>
      <t>Общо разходи по</t>
    </r>
    <r>
      <rPr>
        <b/>
        <sz val="10"/>
        <color theme="1"/>
        <rFont val="Times New Roman"/>
        <family val="1"/>
        <charset val="204"/>
      </rPr>
      <t xml:space="preserve"> бюджетните програми на ПРБ</t>
    </r>
  </si>
  <si>
    <t>Разходи по бюджетните програми</t>
  </si>
  <si>
    <t xml:space="preserve">(наименование на бюджетната организация)                                                       (отчетен период) </t>
  </si>
  <si>
    <t>(отчетен период)</t>
  </si>
  <si>
    <t>Закон 2020</t>
  </si>
  <si>
    <t>Уточнен план 2020 г.</t>
  </si>
  <si>
    <t>31 март 2020 г.</t>
  </si>
  <si>
    <t>30 юни 2020 г.</t>
  </si>
  <si>
    <t>30 септември 2020 г.</t>
  </si>
  <si>
    <t>31 декември 2020 г.</t>
  </si>
  <si>
    <t>Отчетът се попълва за всяка бюджетна програма поотделно, като заедно с наименованието й се посочва и класификационният й код съгласно  Решение № 520 на Министерския съвет от 2019 г.</t>
  </si>
  <si>
    <t>* Класификационен код съгласно Решение № 520 на Министерския съвет от 2019 г.</t>
  </si>
  <si>
    <t>Отчет на разходите по области на политики/функционални области и бюджетни програми</t>
  </si>
  <si>
    <t xml:space="preserve">Наименование на областта на политика/функционалната област /бюджетната програма </t>
  </si>
  <si>
    <r>
      <t>8500.01.01</t>
    </r>
    <r>
      <rPr>
        <b/>
        <sz val="10"/>
        <color theme="1"/>
        <rFont val="Times New Roman"/>
        <family val="1"/>
        <charset val="204"/>
      </rPr>
      <t xml:space="preserve"> - Бюджетна програма „Контрол на специалните разузнавателни средства“</t>
    </r>
  </si>
  <si>
    <t>8500.01.00</t>
  </si>
  <si>
    <t>Функционална област „Наблюдение на процедурите по разрешаване, прилагане и използване на специални разузнавателни средства“</t>
  </si>
  <si>
    <t>Бюджетна програма „Контрол на специалните разузнавателни средства“</t>
  </si>
  <si>
    <t>8500.01.01</t>
  </si>
  <si>
    <t>на Национално бюро за контрол на специалните разузнавателни средства към 30.09.2020 г.</t>
  </si>
  <si>
    <t>към 30.09.2020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</si>
</sst>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color theme="1"/>
      <name val="Times New Roman"/>
      <family val="2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sz val="10"/>
      <name val="Times New Roman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3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0" fillId="0" borderId="4" xfId="0" applyBorder="1" applyAlignment="1">
      <alignment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right" vertical="center" wrapText="1"/>
    </xf>
    <xf numFmtId="0" fontId="2" fillId="0" borderId="6" xfId="0" applyFont="1" applyBorder="1" applyAlignment="1">
      <alignment horizontal="right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vertical="center"/>
    </xf>
    <xf numFmtId="0" fontId="6" fillId="0" borderId="0" xfId="0" applyFont="1" applyAlignment="1">
      <alignment horizontal="justify" vertical="center"/>
    </xf>
    <xf numFmtId="0" fontId="2" fillId="0" borderId="0" xfId="0" applyFont="1" applyAlignment="1">
      <alignment horizontal="right" vertical="center" indent="15"/>
    </xf>
    <xf numFmtId="0" fontId="2" fillId="0" borderId="9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7" fillId="0" borderId="6" xfId="0" applyFont="1" applyBorder="1" applyAlignment="1">
      <alignment horizontal="left" vertical="center" wrapText="1" indent="1"/>
    </xf>
    <xf numFmtId="0" fontId="1" fillId="0" borderId="6" xfId="0" applyFont="1" applyBorder="1" applyAlignment="1">
      <alignment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2" fillId="0" borderId="6" xfId="0" quotePrefix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0" fillId="0" borderId="0" xfId="0" applyFill="1"/>
    <xf numFmtId="0" fontId="0" fillId="0" borderId="0" xfId="0" applyAlignment="1">
      <alignment horizontal="left"/>
    </xf>
    <xf numFmtId="0" fontId="0" fillId="0" borderId="0" xfId="0" applyAlignment="1">
      <alignment wrapText="1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horizontal="right" vertical="center" wrapText="1"/>
    </xf>
    <xf numFmtId="0" fontId="2" fillId="0" borderId="6" xfId="0" applyFont="1" applyBorder="1" applyAlignment="1">
      <alignment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4" fillId="0" borderId="0" xfId="0" quotePrefix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2" fillId="0" borderId="8" xfId="0" quotePrefix="1" applyFont="1" applyBorder="1" applyAlignment="1">
      <alignment horizontal="center" vertical="center" wrapText="1"/>
    </xf>
    <xf numFmtId="0" fontId="2" fillId="0" borderId="5" xfId="0" quotePrefix="1" applyFont="1" applyBorder="1" applyAlignment="1">
      <alignment horizontal="center" vertical="center" wrapText="1"/>
    </xf>
    <xf numFmtId="0" fontId="2" fillId="0" borderId="4" xfId="0" quotePrefix="1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5" fillId="0" borderId="1" xfId="0" applyFont="1" applyBorder="1" applyAlignment="1">
      <alignment horizontal="justify" vertical="center" wrapText="1"/>
    </xf>
    <xf numFmtId="0" fontId="5" fillId="0" borderId="2" xfId="0" applyFont="1" applyBorder="1" applyAlignment="1">
      <alignment horizontal="justify" vertical="center" wrapText="1"/>
    </xf>
    <xf numFmtId="0" fontId="5" fillId="0" borderId="3" xfId="0" applyFont="1" applyBorder="1" applyAlignment="1">
      <alignment horizontal="justify" vertical="center" wrapText="1"/>
    </xf>
    <xf numFmtId="0" fontId="8" fillId="0" borderId="0" xfId="0" quotePrefix="1" applyFont="1" applyAlignment="1">
      <alignment horizontal="left" wrapText="1"/>
    </xf>
    <xf numFmtId="0" fontId="8" fillId="0" borderId="0" xfId="0" applyFont="1" applyAlignment="1">
      <alignment horizontal="lef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1"/>
  <sheetViews>
    <sheetView tabSelected="1" zoomScale="115" zoomScaleNormal="115" workbookViewId="0">
      <selection activeCell="A6" sqref="A6"/>
    </sheetView>
  </sheetViews>
  <sheetFormatPr defaultRowHeight="12.75" x14ac:dyDescent="0.2"/>
  <cols>
    <col min="1" max="1" width="15" customWidth="1"/>
    <col min="2" max="2" width="40" customWidth="1"/>
    <col min="3" max="3" width="11.1640625" customWidth="1"/>
    <col min="4" max="4" width="10" customWidth="1"/>
    <col min="5" max="6" width="12.83203125" customWidth="1"/>
    <col min="7" max="7" width="15.6640625" customWidth="1"/>
    <col min="8" max="8" width="14.33203125" customWidth="1"/>
  </cols>
  <sheetData>
    <row r="3" spans="1:8" ht="42" customHeight="1" x14ac:dyDescent="0.2">
      <c r="A3" s="34" t="s">
        <v>14</v>
      </c>
      <c r="B3" s="34"/>
      <c r="C3" s="34"/>
      <c r="D3" s="34"/>
      <c r="E3" s="34"/>
      <c r="F3" s="34"/>
      <c r="G3" s="34"/>
      <c r="H3" s="34"/>
    </row>
    <row r="4" spans="1:8" ht="15.75" x14ac:dyDescent="0.2">
      <c r="A4" s="35" t="s">
        <v>36</v>
      </c>
      <c r="B4" s="35"/>
      <c r="C4" s="35"/>
      <c r="D4" s="35"/>
      <c r="E4" s="35"/>
      <c r="F4" s="35"/>
      <c r="G4" s="35"/>
      <c r="H4" s="35"/>
    </row>
    <row r="5" spans="1:8" x14ac:dyDescent="0.2">
      <c r="A5" s="36" t="s">
        <v>19</v>
      </c>
      <c r="B5" s="37"/>
      <c r="C5" s="37"/>
      <c r="D5" s="37"/>
      <c r="E5" s="37"/>
      <c r="F5" s="37"/>
      <c r="G5" s="37"/>
      <c r="H5" s="37"/>
    </row>
    <row r="6" spans="1:8" ht="15.75" x14ac:dyDescent="0.2">
      <c r="A6" s="12"/>
    </row>
    <row r="7" spans="1:8" ht="15.75" x14ac:dyDescent="0.2">
      <c r="A7" s="35" t="s">
        <v>29</v>
      </c>
      <c r="B7" s="35"/>
      <c r="C7" s="35"/>
      <c r="D7" s="35"/>
      <c r="E7" s="35"/>
      <c r="F7" s="35"/>
      <c r="G7" s="35"/>
      <c r="H7" s="35"/>
    </row>
    <row r="8" spans="1:8" ht="15.75" x14ac:dyDescent="0.2">
      <c r="A8" s="35" t="s">
        <v>37</v>
      </c>
      <c r="B8" s="35"/>
      <c r="C8" s="35"/>
      <c r="D8" s="35"/>
      <c r="E8" s="35"/>
      <c r="F8" s="35"/>
      <c r="G8" s="35"/>
      <c r="H8" s="35"/>
    </row>
    <row r="9" spans="1:8" x14ac:dyDescent="0.2">
      <c r="A9" s="37" t="s">
        <v>20</v>
      </c>
      <c r="B9" s="37"/>
      <c r="C9" s="37"/>
      <c r="D9" s="37"/>
      <c r="E9" s="37"/>
      <c r="F9" s="37"/>
      <c r="G9" s="37"/>
      <c r="H9" s="37"/>
    </row>
    <row r="10" spans="1:8" ht="13.5" thickBot="1" x14ac:dyDescent="0.25">
      <c r="A10" s="13" t="s">
        <v>3</v>
      </c>
      <c r="H10" s="22" t="s">
        <v>3</v>
      </c>
    </row>
    <row r="11" spans="1:8" ht="12.75" customHeight="1" x14ac:dyDescent="0.2">
      <c r="A11" s="31" t="s">
        <v>15</v>
      </c>
      <c r="B11" s="31" t="s">
        <v>30</v>
      </c>
      <c r="C11" s="31" t="s">
        <v>21</v>
      </c>
      <c r="D11" s="38" t="s">
        <v>22</v>
      </c>
      <c r="E11" s="14" t="s">
        <v>4</v>
      </c>
      <c r="F11" s="14" t="s">
        <v>4</v>
      </c>
      <c r="G11" s="14" t="s">
        <v>4</v>
      </c>
      <c r="H11" s="14" t="s">
        <v>4</v>
      </c>
    </row>
    <row r="12" spans="1:8" x14ac:dyDescent="0.2">
      <c r="A12" s="32"/>
      <c r="B12" s="32"/>
      <c r="C12" s="32"/>
      <c r="D12" s="39"/>
      <c r="E12" s="4" t="s">
        <v>5</v>
      </c>
      <c r="F12" s="4" t="s">
        <v>5</v>
      </c>
      <c r="G12" s="4" t="s">
        <v>5</v>
      </c>
      <c r="H12" s="4" t="s">
        <v>5</v>
      </c>
    </row>
    <row r="13" spans="1:8" ht="26.25" thickBot="1" x14ac:dyDescent="0.25">
      <c r="A13" s="33"/>
      <c r="B13" s="33"/>
      <c r="C13" s="33"/>
      <c r="D13" s="40"/>
      <c r="E13" s="20" t="s">
        <v>23</v>
      </c>
      <c r="F13" s="5" t="s">
        <v>24</v>
      </c>
      <c r="G13" s="5" t="s">
        <v>25</v>
      </c>
      <c r="H13" s="5" t="s">
        <v>26</v>
      </c>
    </row>
    <row r="14" spans="1:8" ht="51.75" thickBot="1" x14ac:dyDescent="0.25">
      <c r="A14" s="18" t="s">
        <v>32</v>
      </c>
      <c r="B14" s="28" t="s">
        <v>33</v>
      </c>
      <c r="C14" s="7">
        <f t="shared" ref="C14:H14" si="0">+C15</f>
        <v>1584200</v>
      </c>
      <c r="D14" s="7">
        <f t="shared" si="0"/>
        <v>1584200</v>
      </c>
      <c r="E14" s="7">
        <f t="shared" si="0"/>
        <v>262501</v>
      </c>
      <c r="F14" s="7">
        <f t="shared" si="0"/>
        <v>542236</v>
      </c>
      <c r="G14" s="7">
        <f t="shared" si="0"/>
        <v>833523</v>
      </c>
      <c r="H14" s="7">
        <f t="shared" si="0"/>
        <v>0</v>
      </c>
    </row>
    <row r="15" spans="1:8" ht="26.25" thickBot="1" x14ac:dyDescent="0.25">
      <c r="A15" s="29" t="s">
        <v>35</v>
      </c>
      <c r="B15" s="16" t="s">
        <v>34</v>
      </c>
      <c r="C15" s="6">
        <v>1584200</v>
      </c>
      <c r="D15" s="6">
        <v>1584200</v>
      </c>
      <c r="E15" s="6">
        <v>262501</v>
      </c>
      <c r="F15" s="6">
        <v>542236</v>
      </c>
      <c r="G15" s="6">
        <v>833523</v>
      </c>
      <c r="H15" s="6"/>
    </row>
    <row r="16" spans="1:8" ht="13.5" thickBot="1" x14ac:dyDescent="0.25">
      <c r="A16" s="19"/>
      <c r="B16" s="17"/>
      <c r="C16" s="6"/>
      <c r="D16" s="6"/>
      <c r="E16" s="6"/>
      <c r="F16" s="6"/>
      <c r="G16" s="6"/>
      <c r="H16" s="6"/>
    </row>
    <row r="17" spans="1:8" ht="13.5" thickBot="1" x14ac:dyDescent="0.25">
      <c r="A17" s="18"/>
      <c r="B17" s="15" t="s">
        <v>16</v>
      </c>
      <c r="C17" s="7">
        <f t="shared" ref="C17:H17" si="1">+C14</f>
        <v>1584200</v>
      </c>
      <c r="D17" s="7">
        <f t="shared" si="1"/>
        <v>1584200</v>
      </c>
      <c r="E17" s="7">
        <f t="shared" si="1"/>
        <v>262501</v>
      </c>
      <c r="F17" s="7">
        <f t="shared" si="1"/>
        <v>542236</v>
      </c>
      <c r="G17" s="7">
        <f t="shared" si="1"/>
        <v>833523</v>
      </c>
      <c r="H17" s="7">
        <f t="shared" si="1"/>
        <v>0</v>
      </c>
    </row>
    <row r="18" spans="1:8" ht="15.75" x14ac:dyDescent="0.2">
      <c r="A18" s="1"/>
    </row>
    <row r="19" spans="1:8" ht="12.75" customHeight="1" x14ac:dyDescent="0.2">
      <c r="A19" s="30" t="s">
        <v>28</v>
      </c>
      <c r="B19" s="30"/>
      <c r="C19" s="30"/>
      <c r="D19" s="30"/>
      <c r="E19" s="30"/>
      <c r="F19" s="30"/>
      <c r="G19" s="30"/>
      <c r="H19" s="30"/>
    </row>
    <row r="20" spans="1:8" s="24" customFormat="1" ht="24.75" customHeight="1" x14ac:dyDescent="0.2">
      <c r="A20" s="25"/>
      <c r="B20" s="25"/>
      <c r="C20" s="25"/>
      <c r="D20" s="25"/>
      <c r="E20" s="25"/>
      <c r="F20" s="25"/>
      <c r="G20" s="25"/>
      <c r="H20" s="25"/>
    </row>
    <row r="21" spans="1:8" ht="24" customHeight="1" x14ac:dyDescent="0.2">
      <c r="A21" s="25"/>
      <c r="B21" s="25"/>
      <c r="C21" s="25"/>
      <c r="D21" s="25"/>
      <c r="E21" s="25"/>
      <c r="F21" s="25"/>
      <c r="G21" s="25"/>
      <c r="H21" s="25"/>
    </row>
  </sheetData>
  <mergeCells count="11">
    <mergeCell ref="A19:H19"/>
    <mergeCell ref="A11:A13"/>
    <mergeCell ref="B11:B13"/>
    <mergeCell ref="A3:H3"/>
    <mergeCell ref="A4:H4"/>
    <mergeCell ref="A5:H5"/>
    <mergeCell ref="A7:H7"/>
    <mergeCell ref="A8:H8"/>
    <mergeCell ref="A9:H9"/>
    <mergeCell ref="D11:D13"/>
    <mergeCell ref="C11:C13"/>
  </mergeCells>
  <pageMargins left="0.7" right="0.7" top="0.75" bottom="0.75" header="0.3" footer="0.3"/>
  <pageSetup paperSize="9" orientation="portrait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G40"/>
  <sheetViews>
    <sheetView zoomScaleNormal="100" workbookViewId="0">
      <selection activeCell="A5" sqref="A5:G5"/>
    </sheetView>
  </sheetViews>
  <sheetFormatPr defaultRowHeight="12.75" x14ac:dyDescent="0.2"/>
  <cols>
    <col min="1" max="1" width="51.6640625" customWidth="1"/>
    <col min="2" max="2" width="15.1640625" customWidth="1"/>
    <col min="3" max="3" width="10.1640625" customWidth="1"/>
    <col min="4" max="4" width="12.83203125" customWidth="1"/>
    <col min="5" max="5" width="11.83203125" customWidth="1"/>
    <col min="6" max="6" width="15" customWidth="1"/>
    <col min="7" max="7" width="17" customWidth="1"/>
  </cols>
  <sheetData>
    <row r="3" spans="1:7" ht="15.75" x14ac:dyDescent="0.2">
      <c r="A3" s="34" t="s">
        <v>0</v>
      </c>
      <c r="B3" s="34"/>
      <c r="C3" s="34"/>
      <c r="D3" s="34"/>
      <c r="E3" s="34"/>
      <c r="F3" s="34"/>
      <c r="G3" s="34"/>
    </row>
    <row r="4" spans="1:7" ht="15.75" x14ac:dyDescent="0.2">
      <c r="A4" s="35" t="s">
        <v>37</v>
      </c>
      <c r="B4" s="35"/>
      <c r="C4" s="35"/>
      <c r="D4" s="35"/>
      <c r="E4" s="35"/>
      <c r="F4" s="35"/>
      <c r="G4" s="35"/>
    </row>
    <row r="5" spans="1:7" ht="13.5" thickBot="1" x14ac:dyDescent="0.25">
      <c r="A5" s="41" t="s">
        <v>1</v>
      </c>
      <c r="B5" s="41"/>
      <c r="C5" s="41"/>
      <c r="D5" s="41"/>
      <c r="E5" s="41"/>
      <c r="F5" s="41"/>
      <c r="G5" s="41"/>
    </row>
    <row r="6" spans="1:7" ht="13.5" thickBot="1" x14ac:dyDescent="0.25">
      <c r="A6" s="42" t="s">
        <v>31</v>
      </c>
      <c r="B6" s="43"/>
      <c r="C6" s="43"/>
      <c r="D6" s="43"/>
      <c r="E6" s="43"/>
      <c r="F6" s="43"/>
      <c r="G6" s="44"/>
    </row>
    <row r="7" spans="1:7" ht="12.75" customHeight="1" x14ac:dyDescent="0.2">
      <c r="A7" s="2" t="s">
        <v>2</v>
      </c>
      <c r="B7" s="31" t="s">
        <v>21</v>
      </c>
      <c r="C7" s="38" t="s">
        <v>22</v>
      </c>
      <c r="D7" s="14" t="s">
        <v>4</v>
      </c>
      <c r="E7" s="14" t="s">
        <v>4</v>
      </c>
      <c r="F7" s="14" t="s">
        <v>4</v>
      </c>
      <c r="G7" s="14" t="s">
        <v>4</v>
      </c>
    </row>
    <row r="8" spans="1:7" x14ac:dyDescent="0.2">
      <c r="A8" s="2" t="s">
        <v>3</v>
      </c>
      <c r="B8" s="32"/>
      <c r="C8" s="39"/>
      <c r="D8" s="4" t="s">
        <v>5</v>
      </c>
      <c r="E8" s="4" t="s">
        <v>5</v>
      </c>
      <c r="F8" s="4" t="s">
        <v>5</v>
      </c>
      <c r="G8" s="4" t="s">
        <v>5</v>
      </c>
    </row>
    <row r="9" spans="1:7" ht="41.25" customHeight="1" thickBot="1" x14ac:dyDescent="0.25">
      <c r="A9" s="3"/>
      <c r="B9" s="33"/>
      <c r="C9" s="40"/>
      <c r="D9" s="20" t="s">
        <v>23</v>
      </c>
      <c r="E9" s="5" t="s">
        <v>24</v>
      </c>
      <c r="F9" s="5" t="s">
        <v>25</v>
      </c>
      <c r="G9" s="5" t="s">
        <v>26</v>
      </c>
    </row>
    <row r="10" spans="1:7" ht="13.5" thickBot="1" x14ac:dyDescent="0.25">
      <c r="A10" s="26" t="s">
        <v>6</v>
      </c>
      <c r="B10" s="27">
        <f>+B12+B13+B14</f>
        <v>1584200</v>
      </c>
      <c r="C10" s="27">
        <f t="shared" ref="C10:G10" si="0">+C12+C13+C14</f>
        <v>1584200</v>
      </c>
      <c r="D10" s="27">
        <f t="shared" si="0"/>
        <v>262501</v>
      </c>
      <c r="E10" s="27">
        <f t="shared" si="0"/>
        <v>542236</v>
      </c>
      <c r="F10" s="27">
        <f t="shared" si="0"/>
        <v>833523</v>
      </c>
      <c r="G10" s="27">
        <f t="shared" si="0"/>
        <v>0</v>
      </c>
    </row>
    <row r="11" spans="1:7" ht="13.5" thickBot="1" x14ac:dyDescent="0.25">
      <c r="A11" s="8" t="s">
        <v>7</v>
      </c>
      <c r="B11" s="6"/>
      <c r="C11" s="6"/>
      <c r="D11" s="6"/>
      <c r="E11" s="6"/>
      <c r="F11" s="6"/>
      <c r="G11" s="6"/>
    </row>
    <row r="12" spans="1:7" ht="13.5" thickBot="1" x14ac:dyDescent="0.25">
      <c r="A12" s="9" t="s">
        <v>8</v>
      </c>
      <c r="B12" s="6">
        <v>1094200</v>
      </c>
      <c r="C12" s="6">
        <v>1102479</v>
      </c>
      <c r="D12" s="6">
        <v>237187</v>
      </c>
      <c r="E12" s="6">
        <v>481536</v>
      </c>
      <c r="F12" s="6">
        <v>743656</v>
      </c>
      <c r="G12" s="6"/>
    </row>
    <row r="13" spans="1:7" ht="13.5" thickBot="1" x14ac:dyDescent="0.25">
      <c r="A13" s="9" t="s">
        <v>9</v>
      </c>
      <c r="B13" s="6">
        <v>397000</v>
      </c>
      <c r="C13" s="6">
        <v>308721</v>
      </c>
      <c r="D13" s="6">
        <v>25314</v>
      </c>
      <c r="E13" s="6">
        <v>60700</v>
      </c>
      <c r="F13" s="6">
        <v>89867</v>
      </c>
      <c r="G13" s="6"/>
    </row>
    <row r="14" spans="1:7" ht="13.5" thickBot="1" x14ac:dyDescent="0.25">
      <c r="A14" s="9" t="s">
        <v>10</v>
      </c>
      <c r="B14" s="6">
        <v>93000</v>
      </c>
      <c r="C14" s="6">
        <v>173000</v>
      </c>
      <c r="D14" s="6"/>
      <c r="E14" s="6"/>
      <c r="F14" s="6"/>
      <c r="G14" s="6"/>
    </row>
    <row r="15" spans="1:7" ht="13.5" thickBot="1" x14ac:dyDescent="0.25">
      <c r="A15" s="8"/>
      <c r="B15" s="6"/>
      <c r="C15" s="6"/>
      <c r="D15" s="6"/>
      <c r="E15" s="6"/>
      <c r="F15" s="6"/>
      <c r="G15" s="6"/>
    </row>
    <row r="16" spans="1:7" s="23" customFormat="1" ht="26.25" thickBot="1" x14ac:dyDescent="0.25">
      <c r="A16" s="26" t="s">
        <v>11</v>
      </c>
      <c r="B16" s="27">
        <f t="shared" ref="B16:G16" si="1">+SUM(B17:B17)</f>
        <v>0</v>
      </c>
      <c r="C16" s="27">
        <f t="shared" si="1"/>
        <v>0</v>
      </c>
      <c r="D16" s="27">
        <f t="shared" si="1"/>
        <v>0</v>
      </c>
      <c r="E16" s="27">
        <f t="shared" si="1"/>
        <v>0</v>
      </c>
      <c r="F16" s="27">
        <f t="shared" si="1"/>
        <v>0</v>
      </c>
      <c r="G16" s="27">
        <f t="shared" si="1"/>
        <v>0</v>
      </c>
    </row>
    <row r="17" spans="1:7" ht="13.5" thickBot="1" x14ac:dyDescent="0.25">
      <c r="A17" s="8"/>
      <c r="B17" s="6"/>
      <c r="C17" s="6"/>
      <c r="D17" s="6"/>
      <c r="E17" s="6"/>
      <c r="F17" s="6"/>
      <c r="G17" s="6"/>
    </row>
    <row r="18" spans="1:7" ht="13.5" thickBot="1" x14ac:dyDescent="0.25">
      <c r="A18" s="26" t="s">
        <v>12</v>
      </c>
      <c r="B18" s="27">
        <f t="shared" ref="B18:G18" si="2">+B16+B10</f>
        <v>1584200</v>
      </c>
      <c r="C18" s="27">
        <f t="shared" si="2"/>
        <v>1584200</v>
      </c>
      <c r="D18" s="27">
        <f t="shared" si="2"/>
        <v>262501</v>
      </c>
      <c r="E18" s="27">
        <f t="shared" si="2"/>
        <v>542236</v>
      </c>
      <c r="F18" s="27">
        <f t="shared" si="2"/>
        <v>833523</v>
      </c>
      <c r="G18" s="27">
        <f t="shared" si="2"/>
        <v>0</v>
      </c>
    </row>
    <row r="19" spans="1:7" ht="13.5" thickBot="1" x14ac:dyDescent="0.25">
      <c r="A19" s="8"/>
      <c r="B19" s="6"/>
      <c r="C19" s="6"/>
      <c r="D19" s="6"/>
      <c r="E19" s="6"/>
      <c r="F19" s="6"/>
      <c r="G19" s="6"/>
    </row>
    <row r="20" spans="1:7" ht="13.5" thickBot="1" x14ac:dyDescent="0.25">
      <c r="A20" s="8" t="s">
        <v>13</v>
      </c>
      <c r="B20" s="10">
        <v>21</v>
      </c>
      <c r="C20" s="10">
        <v>21</v>
      </c>
      <c r="D20" s="10">
        <v>19</v>
      </c>
      <c r="E20" s="10">
        <v>20</v>
      </c>
      <c r="F20" s="10">
        <v>19</v>
      </c>
      <c r="G20" s="10"/>
    </row>
    <row r="21" spans="1:7" ht="15.75" x14ac:dyDescent="0.2">
      <c r="A21" s="11"/>
    </row>
    <row r="22" spans="1:7" x14ac:dyDescent="0.2">
      <c r="A22" s="45" t="s">
        <v>27</v>
      </c>
      <c r="B22" s="46"/>
      <c r="C22" s="46"/>
      <c r="D22" s="46"/>
      <c r="E22" s="46"/>
      <c r="F22" s="46"/>
      <c r="G22" s="46"/>
    </row>
    <row r="23" spans="1:7" x14ac:dyDescent="0.2">
      <c r="A23" s="46"/>
      <c r="B23" s="46"/>
      <c r="C23" s="46"/>
      <c r="D23" s="46"/>
      <c r="E23" s="46"/>
      <c r="F23" s="46"/>
      <c r="G23" s="46"/>
    </row>
    <row r="24" spans="1:7" ht="13.5" thickBot="1" x14ac:dyDescent="0.25"/>
    <row r="25" spans="1:7" ht="13.5" thickBot="1" x14ac:dyDescent="0.25">
      <c r="A25" s="42" t="s">
        <v>17</v>
      </c>
      <c r="B25" s="43"/>
      <c r="C25" s="43"/>
      <c r="D25" s="43"/>
      <c r="E25" s="43"/>
      <c r="F25" s="43"/>
      <c r="G25" s="44"/>
    </row>
    <row r="26" spans="1:7" ht="12.75" customHeight="1" x14ac:dyDescent="0.2">
      <c r="A26" s="21" t="s">
        <v>18</v>
      </c>
      <c r="B26" s="31" t="s">
        <v>21</v>
      </c>
      <c r="C26" s="38" t="s">
        <v>22</v>
      </c>
      <c r="D26" s="14" t="s">
        <v>4</v>
      </c>
      <c r="E26" s="14" t="s">
        <v>4</v>
      </c>
      <c r="F26" s="14" t="s">
        <v>4</v>
      </c>
      <c r="G26" s="14" t="s">
        <v>4</v>
      </c>
    </row>
    <row r="27" spans="1:7" x14ac:dyDescent="0.2">
      <c r="A27" s="21" t="s">
        <v>3</v>
      </c>
      <c r="B27" s="32"/>
      <c r="C27" s="39"/>
      <c r="D27" s="4" t="s">
        <v>5</v>
      </c>
      <c r="E27" s="4" t="s">
        <v>5</v>
      </c>
      <c r="F27" s="4" t="s">
        <v>5</v>
      </c>
      <c r="G27" s="4" t="s">
        <v>5</v>
      </c>
    </row>
    <row r="28" spans="1:7" ht="39.75" customHeight="1" thickBot="1" x14ac:dyDescent="0.25">
      <c r="A28" s="3"/>
      <c r="B28" s="33"/>
      <c r="C28" s="40"/>
      <c r="D28" s="20" t="s">
        <v>23</v>
      </c>
      <c r="E28" s="5" t="s">
        <v>24</v>
      </c>
      <c r="F28" s="5" t="s">
        <v>25</v>
      </c>
      <c r="G28" s="5" t="s">
        <v>26</v>
      </c>
    </row>
    <row r="29" spans="1:7" ht="13.5" thickBot="1" x14ac:dyDescent="0.25">
      <c r="A29" s="26" t="s">
        <v>6</v>
      </c>
      <c r="B29" s="27">
        <f>+B31+B32+B33</f>
        <v>1584200</v>
      </c>
      <c r="C29" s="27">
        <f t="shared" ref="C29:G29" si="3">+C31+C32+C33</f>
        <v>1584200</v>
      </c>
      <c r="D29" s="27">
        <f t="shared" si="3"/>
        <v>262501</v>
      </c>
      <c r="E29" s="27">
        <f t="shared" si="3"/>
        <v>542236</v>
      </c>
      <c r="F29" s="27">
        <f t="shared" si="3"/>
        <v>833523</v>
      </c>
      <c r="G29" s="27">
        <f t="shared" si="3"/>
        <v>0</v>
      </c>
    </row>
    <row r="30" spans="1:7" ht="13.5" thickBot="1" x14ac:dyDescent="0.25">
      <c r="A30" s="8" t="s">
        <v>7</v>
      </c>
      <c r="B30" s="6"/>
      <c r="C30" s="6"/>
      <c r="D30" s="6"/>
      <c r="E30" s="6"/>
      <c r="F30" s="6"/>
      <c r="G30" s="6"/>
    </row>
    <row r="31" spans="1:7" ht="13.5" thickBot="1" x14ac:dyDescent="0.25">
      <c r="A31" s="9" t="s">
        <v>8</v>
      </c>
      <c r="B31" s="6">
        <v>1094200</v>
      </c>
      <c r="C31" s="6">
        <v>1102479</v>
      </c>
      <c r="D31" s="6">
        <v>237187</v>
      </c>
      <c r="E31" s="6">
        <v>481536</v>
      </c>
      <c r="F31" s="6">
        <v>743656</v>
      </c>
      <c r="G31" s="6"/>
    </row>
    <row r="32" spans="1:7" ht="13.5" thickBot="1" x14ac:dyDescent="0.25">
      <c r="A32" s="9" t="s">
        <v>9</v>
      </c>
      <c r="B32" s="6">
        <v>397000</v>
      </c>
      <c r="C32" s="6">
        <v>308721</v>
      </c>
      <c r="D32" s="6">
        <v>25314</v>
      </c>
      <c r="E32" s="6">
        <v>60700</v>
      </c>
      <c r="F32" s="6">
        <v>89867</v>
      </c>
      <c r="G32" s="6"/>
    </row>
    <row r="33" spans="1:7" ht="13.5" thickBot="1" x14ac:dyDescent="0.25">
      <c r="A33" s="9" t="s">
        <v>10</v>
      </c>
      <c r="B33" s="6">
        <v>93000</v>
      </c>
      <c r="C33" s="6">
        <v>173000</v>
      </c>
      <c r="D33" s="6"/>
      <c r="E33" s="6"/>
      <c r="F33" s="6"/>
      <c r="G33" s="6"/>
    </row>
    <row r="34" spans="1:7" ht="13.5" thickBot="1" x14ac:dyDescent="0.25">
      <c r="A34" s="8"/>
      <c r="B34" s="6"/>
      <c r="C34" s="6"/>
      <c r="D34" s="6"/>
      <c r="E34" s="6"/>
      <c r="F34" s="6"/>
      <c r="G34" s="6"/>
    </row>
    <row r="35" spans="1:7" ht="26.25" customHeight="1" thickBot="1" x14ac:dyDescent="0.25">
      <c r="A35" s="26" t="s">
        <v>11</v>
      </c>
      <c r="B35" s="27">
        <f t="shared" ref="B35:G35" si="4">+SUM(B36:B36)</f>
        <v>0</v>
      </c>
      <c r="C35" s="27">
        <f t="shared" si="4"/>
        <v>0</v>
      </c>
      <c r="D35" s="27">
        <f t="shared" si="4"/>
        <v>0</v>
      </c>
      <c r="E35" s="27">
        <f t="shared" si="4"/>
        <v>0</v>
      </c>
      <c r="F35" s="27">
        <f t="shared" si="4"/>
        <v>0</v>
      </c>
      <c r="G35" s="27">
        <f t="shared" si="4"/>
        <v>0</v>
      </c>
    </row>
    <row r="36" spans="1:7" ht="13.5" thickBot="1" x14ac:dyDescent="0.25">
      <c r="A36" s="8"/>
      <c r="B36" s="6"/>
      <c r="C36" s="6"/>
      <c r="D36" s="6"/>
      <c r="E36" s="6"/>
      <c r="F36" s="6"/>
      <c r="G36" s="6"/>
    </row>
    <row r="37" spans="1:7" ht="13.5" thickBot="1" x14ac:dyDescent="0.25">
      <c r="A37" s="26" t="s">
        <v>12</v>
      </c>
      <c r="B37" s="27">
        <f>+B35+B29</f>
        <v>1584200</v>
      </c>
      <c r="C37" s="27">
        <f t="shared" ref="C37:G37" si="5">+C35+C29</f>
        <v>1584200</v>
      </c>
      <c r="D37" s="27">
        <f t="shared" si="5"/>
        <v>262501</v>
      </c>
      <c r="E37" s="27">
        <f t="shared" si="5"/>
        <v>542236</v>
      </c>
      <c r="F37" s="27">
        <f t="shared" si="5"/>
        <v>833523</v>
      </c>
      <c r="G37" s="27">
        <f t="shared" si="5"/>
        <v>0</v>
      </c>
    </row>
    <row r="38" spans="1:7" ht="13.5" thickBot="1" x14ac:dyDescent="0.25">
      <c r="A38" s="8"/>
      <c r="B38" s="6"/>
      <c r="C38" s="6"/>
      <c r="D38" s="6"/>
      <c r="E38" s="6"/>
      <c r="F38" s="6"/>
      <c r="G38" s="6"/>
    </row>
    <row r="39" spans="1:7" ht="13.5" thickBot="1" x14ac:dyDescent="0.25">
      <c r="A39" s="8" t="s">
        <v>13</v>
      </c>
      <c r="B39" s="10">
        <v>21</v>
      </c>
      <c r="C39" s="10">
        <v>21</v>
      </c>
      <c r="D39" s="10">
        <v>19</v>
      </c>
      <c r="E39" s="10">
        <v>20</v>
      </c>
      <c r="F39" s="10">
        <v>19</v>
      </c>
      <c r="G39" s="10"/>
    </row>
    <row r="40" spans="1:7" ht="15.75" x14ac:dyDescent="0.2">
      <c r="A40" s="11"/>
    </row>
  </sheetData>
  <mergeCells count="10">
    <mergeCell ref="C26:C28"/>
    <mergeCell ref="A22:G23"/>
    <mergeCell ref="A6:G6"/>
    <mergeCell ref="B7:B9"/>
    <mergeCell ref="B26:B28"/>
    <mergeCell ref="A3:G3"/>
    <mergeCell ref="A4:G4"/>
    <mergeCell ref="A5:G5"/>
    <mergeCell ref="C7:C9"/>
    <mergeCell ref="A25:G25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пол+прог</vt:lpstr>
      <vt:lpstr>Прог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Георги Караславов</dc:creator>
  <cp:lastModifiedBy>Момка Апостолова</cp:lastModifiedBy>
  <dcterms:created xsi:type="dcterms:W3CDTF">2016-04-01T09:51:31Z</dcterms:created>
  <dcterms:modified xsi:type="dcterms:W3CDTF">2020-11-04T13:58:13Z</dcterms:modified>
</cp:coreProperties>
</file>