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4" rupBuild="9303"/>
  <workbookPr filterPrivacy="1" defaultThemeVersion="124226"/>
  <bookViews>
    <workbookView xWindow="240" yWindow="105" windowWidth="14805" windowHeight="8010"/>
  </bookViews>
  <sheets>
    <sheet name="Лист1" sheetId="1" r:id="rId1"/>
  </sheets>
  <externalReferences>
    <externalReference r:id="rId2"/>
  </externalReferences>
  <definedNames>
    <definedName name="_xlnm.Print_Area" localSheetId="0">Лист1!$A$1:$M$150</definedName>
  </definedNames>
  <calcPr calcId="145621"/>
</workbook>
</file>

<file path=xl/calcChain.xml><?xml version="1.0" encoding="utf-8"?>
<calcChain xmlns="http://schemas.openxmlformats.org/spreadsheetml/2006/main">
  <c r="H94" i="1" l="1"/>
  <c r="G94" i="1"/>
  <c r="F94" i="1"/>
  <c r="E94" i="1"/>
  <c r="H93" i="1"/>
  <c r="G93" i="1"/>
  <c r="F93" i="1"/>
  <c r="E93" i="1"/>
  <c r="H92" i="1"/>
  <c r="G92" i="1"/>
  <c r="F92" i="1"/>
  <c r="E92" i="1"/>
  <c r="H91" i="1"/>
  <c r="G91" i="1"/>
  <c r="F91" i="1"/>
  <c r="E91" i="1"/>
  <c r="H90" i="1"/>
  <c r="G90" i="1"/>
  <c r="F90" i="1"/>
  <c r="E90" i="1"/>
  <c r="H89" i="1"/>
  <c r="G89" i="1"/>
  <c r="F89" i="1"/>
  <c r="E89" i="1"/>
  <c r="H88" i="1"/>
  <c r="G88" i="1"/>
  <c r="F88" i="1"/>
  <c r="E88" i="1"/>
  <c r="H87" i="1"/>
  <c r="G87" i="1"/>
  <c r="F87" i="1"/>
  <c r="E87" i="1"/>
  <c r="H86" i="1"/>
  <c r="G86" i="1"/>
  <c r="F86" i="1"/>
  <c r="E86" i="1"/>
  <c r="H85" i="1"/>
  <c r="H84" i="1" s="1"/>
  <c r="G85" i="1"/>
  <c r="F85" i="1"/>
  <c r="E85" i="1"/>
  <c r="M84" i="1"/>
  <c r="L84" i="1"/>
  <c r="K84" i="1"/>
  <c r="J84" i="1"/>
  <c r="I84" i="1"/>
  <c r="G84" i="1"/>
  <c r="E84" i="1"/>
  <c r="H83" i="1"/>
  <c r="G83" i="1"/>
  <c r="F83" i="1" s="1"/>
  <c r="E83" i="1"/>
  <c r="H82" i="1"/>
  <c r="G82" i="1"/>
  <c r="F82" i="1" s="1"/>
  <c r="E82" i="1"/>
  <c r="H81" i="1"/>
  <c r="G81" i="1"/>
  <c r="F81" i="1" s="1"/>
  <c r="E81" i="1"/>
  <c r="H80" i="1"/>
  <c r="G80" i="1"/>
  <c r="F80" i="1" s="1"/>
  <c r="E80" i="1"/>
  <c r="F79" i="1"/>
  <c r="H78" i="1"/>
  <c r="G78" i="1"/>
  <c r="F78" i="1"/>
  <c r="E78" i="1"/>
  <c r="H77" i="1"/>
  <c r="G77" i="1"/>
  <c r="F77" i="1"/>
  <c r="E77" i="1"/>
  <c r="H76" i="1"/>
  <c r="H75" i="1" s="1"/>
  <c r="H64" i="1" s="1"/>
  <c r="G76" i="1"/>
  <c r="F76" i="1"/>
  <c r="E76" i="1"/>
  <c r="M75" i="1"/>
  <c r="L75" i="1"/>
  <c r="K75" i="1"/>
  <c r="J75" i="1"/>
  <c r="I75" i="1"/>
  <c r="G75" i="1"/>
  <c r="E75" i="1"/>
  <c r="M74" i="1"/>
  <c r="L74" i="1"/>
  <c r="K74" i="1"/>
  <c r="J74" i="1"/>
  <c r="I74" i="1"/>
  <c r="H74" i="1"/>
  <c r="G74" i="1"/>
  <c r="F74" i="1"/>
  <c r="E74" i="1"/>
  <c r="M73" i="1"/>
  <c r="L73" i="1"/>
  <c r="K73" i="1"/>
  <c r="J73" i="1"/>
  <c r="I73" i="1"/>
  <c r="H73" i="1"/>
  <c r="G73" i="1"/>
  <c r="F73" i="1" s="1"/>
  <c r="E73" i="1"/>
  <c r="M72" i="1"/>
  <c r="L72" i="1"/>
  <c r="K72" i="1"/>
  <c r="J72" i="1"/>
  <c r="I72" i="1"/>
  <c r="H72" i="1"/>
  <c r="G72" i="1"/>
  <c r="F72" i="1"/>
  <c r="E72" i="1"/>
  <c r="M71" i="1"/>
  <c r="L71" i="1"/>
  <c r="K71" i="1"/>
  <c r="J71" i="1"/>
  <c r="I71" i="1"/>
  <c r="H71" i="1"/>
  <c r="G71" i="1"/>
  <c r="F71" i="1" s="1"/>
  <c r="E71" i="1"/>
  <c r="M70" i="1"/>
  <c r="L70" i="1"/>
  <c r="K70" i="1"/>
  <c r="J70" i="1"/>
  <c r="I70" i="1"/>
  <c r="H70" i="1"/>
  <c r="G70" i="1"/>
  <c r="F70" i="1"/>
  <c r="E70" i="1"/>
  <c r="M69" i="1"/>
  <c r="L69" i="1"/>
  <c r="K69" i="1"/>
  <c r="J69" i="1"/>
  <c r="I69" i="1"/>
  <c r="H69" i="1"/>
  <c r="G69" i="1"/>
  <c r="F69" i="1" s="1"/>
  <c r="E69" i="1"/>
  <c r="M68" i="1"/>
  <c r="L68" i="1"/>
  <c r="K68" i="1"/>
  <c r="J68" i="1"/>
  <c r="I68" i="1"/>
  <c r="H68" i="1"/>
  <c r="G68" i="1"/>
  <c r="F68" i="1"/>
  <c r="E68" i="1"/>
  <c r="M67" i="1"/>
  <c r="M66" i="1" s="1"/>
  <c r="M64" i="1" s="1"/>
  <c r="L67" i="1"/>
  <c r="K67" i="1"/>
  <c r="K66" i="1" s="1"/>
  <c r="K64" i="1" s="1"/>
  <c r="J67" i="1"/>
  <c r="I67" i="1"/>
  <c r="I66" i="1" s="1"/>
  <c r="I64" i="1" s="1"/>
  <c r="H67" i="1"/>
  <c r="G67" i="1"/>
  <c r="F67" i="1" s="1"/>
  <c r="E67" i="1"/>
  <c r="E66" i="1" s="1"/>
  <c r="E64" i="1" s="1"/>
  <c r="L66" i="1"/>
  <c r="J66" i="1"/>
  <c r="H66" i="1"/>
  <c r="F65" i="1"/>
  <c r="L64" i="1"/>
  <c r="J64" i="1"/>
  <c r="H61" i="1"/>
  <c r="G61" i="1"/>
  <c r="F61" i="1"/>
  <c r="E61" i="1"/>
  <c r="H60" i="1"/>
  <c r="G60" i="1"/>
  <c r="F60" i="1"/>
  <c r="E60" i="1"/>
  <c r="F59" i="1"/>
  <c r="H58" i="1"/>
  <c r="G58" i="1"/>
  <c r="F58" i="1" s="1"/>
  <c r="E58" i="1"/>
  <c r="H57" i="1"/>
  <c r="G57" i="1"/>
  <c r="F57" i="1" s="1"/>
  <c r="E57" i="1"/>
  <c r="H56" i="1"/>
  <c r="G56" i="1"/>
  <c r="F56" i="1" s="1"/>
  <c r="E56" i="1"/>
  <c r="H55" i="1"/>
  <c r="G55" i="1"/>
  <c r="F55" i="1" s="1"/>
  <c r="E55" i="1"/>
  <c r="E54" i="1" s="1"/>
  <c r="M54" i="1"/>
  <c r="L54" i="1"/>
  <c r="K54" i="1"/>
  <c r="J54" i="1"/>
  <c r="I54" i="1"/>
  <c r="H54" i="1"/>
  <c r="H53" i="1"/>
  <c r="G53" i="1"/>
  <c r="F53" i="1"/>
  <c r="E53" i="1"/>
  <c r="H52" i="1"/>
  <c r="G52" i="1"/>
  <c r="F52" i="1"/>
  <c r="E52" i="1"/>
  <c r="H51" i="1"/>
  <c r="G51" i="1"/>
  <c r="F51" i="1"/>
  <c r="E51" i="1"/>
  <c r="H50" i="1"/>
  <c r="G50" i="1"/>
  <c r="F50" i="1"/>
  <c r="E50" i="1"/>
  <c r="H49" i="1"/>
  <c r="G49" i="1"/>
  <c r="F49" i="1"/>
  <c r="E49" i="1"/>
  <c r="H48" i="1"/>
  <c r="G48" i="1"/>
  <c r="F48" i="1"/>
  <c r="E48" i="1"/>
  <c r="H47" i="1"/>
  <c r="G47" i="1"/>
  <c r="F47" i="1"/>
  <c r="E47" i="1"/>
  <c r="H46" i="1"/>
  <c r="G46" i="1"/>
  <c r="F46" i="1"/>
  <c r="E46" i="1"/>
  <c r="H45" i="1"/>
  <c r="G45" i="1"/>
  <c r="F45" i="1"/>
  <c r="E45" i="1"/>
  <c r="H44" i="1"/>
  <c r="H38" i="1" s="1"/>
  <c r="G44" i="1"/>
  <c r="F44" i="1"/>
  <c r="E44" i="1"/>
  <c r="H43" i="1"/>
  <c r="G43" i="1"/>
  <c r="F43" i="1"/>
  <c r="E43" i="1"/>
  <c r="H42" i="1"/>
  <c r="G42" i="1"/>
  <c r="F42" i="1"/>
  <c r="E42" i="1"/>
  <c r="H41" i="1"/>
  <c r="G41" i="1"/>
  <c r="F41" i="1"/>
  <c r="E41" i="1"/>
  <c r="H40" i="1"/>
  <c r="G40" i="1"/>
  <c r="F40" i="1"/>
  <c r="E40" i="1"/>
  <c r="H39" i="1"/>
  <c r="G39" i="1"/>
  <c r="F39" i="1"/>
  <c r="E39" i="1"/>
  <c r="M38" i="1"/>
  <c r="L38" i="1"/>
  <c r="K38" i="1"/>
  <c r="J38" i="1"/>
  <c r="I38" i="1"/>
  <c r="G38" i="1"/>
  <c r="E38" i="1"/>
  <c r="H37" i="1"/>
  <c r="G37" i="1"/>
  <c r="F37" i="1" s="1"/>
  <c r="E37" i="1"/>
  <c r="H36" i="1"/>
  <c r="G36" i="1"/>
  <c r="F36" i="1" s="1"/>
  <c r="E36" i="1"/>
  <c r="F35" i="1"/>
  <c r="F34" i="1"/>
  <c r="H33" i="1"/>
  <c r="G33" i="1"/>
  <c r="F33" i="1" s="1"/>
  <c r="E33" i="1"/>
  <c r="H32" i="1"/>
  <c r="G32" i="1"/>
  <c r="F32" i="1" s="1"/>
  <c r="E32" i="1"/>
  <c r="H31" i="1"/>
  <c r="G31" i="1"/>
  <c r="F31" i="1" s="1"/>
  <c r="E31" i="1"/>
  <c r="H30" i="1"/>
  <c r="G30" i="1"/>
  <c r="F30" i="1" s="1"/>
  <c r="E30" i="1"/>
  <c r="H29" i="1"/>
  <c r="G29" i="1"/>
  <c r="F29" i="1" s="1"/>
  <c r="E29" i="1"/>
  <c r="H28" i="1"/>
  <c r="G28" i="1"/>
  <c r="F28" i="1" s="1"/>
  <c r="E28" i="1"/>
  <c r="H27" i="1"/>
  <c r="G27" i="1"/>
  <c r="F27" i="1" s="1"/>
  <c r="E27" i="1"/>
  <c r="H26" i="1"/>
  <c r="G26" i="1"/>
  <c r="F26" i="1" s="1"/>
  <c r="E26" i="1"/>
  <c r="E25" i="1" s="1"/>
  <c r="M25" i="1"/>
  <c r="L25" i="1"/>
  <c r="K25" i="1"/>
  <c r="J25" i="1"/>
  <c r="I25" i="1"/>
  <c r="H25" i="1"/>
  <c r="F24" i="1"/>
  <c r="H23" i="1"/>
  <c r="G23" i="1"/>
  <c r="F23" i="1" s="1"/>
  <c r="E23" i="1"/>
  <c r="E22" i="1" s="1"/>
  <c r="E62" i="1" s="1"/>
  <c r="E63" i="1" s="1"/>
  <c r="M22" i="1"/>
  <c r="M62" i="1" s="1"/>
  <c r="M63" i="1" s="1"/>
  <c r="L22" i="1"/>
  <c r="L62" i="1" s="1"/>
  <c r="L63" i="1" s="1"/>
  <c r="K22" i="1"/>
  <c r="K62" i="1" s="1"/>
  <c r="K63" i="1" s="1"/>
  <c r="J22" i="1"/>
  <c r="J62" i="1" s="1"/>
  <c r="J63" i="1" s="1"/>
  <c r="I22" i="1"/>
  <c r="I62" i="1" s="1"/>
  <c r="I63" i="1" s="1"/>
  <c r="H22" i="1"/>
  <c r="H62" i="1" s="1"/>
  <c r="H63" i="1" s="1"/>
  <c r="E12" i="1"/>
  <c r="H11" i="1"/>
  <c r="G11" i="1"/>
  <c r="E11" i="1"/>
  <c r="B3" i="1"/>
  <c r="F38" i="1" l="1"/>
  <c r="F75" i="1"/>
  <c r="F84" i="1"/>
  <c r="G25" i="1"/>
  <c r="F25" i="1" s="1"/>
  <c r="G54" i="1"/>
  <c r="F54" i="1" s="1"/>
  <c r="G66" i="1"/>
  <c r="F66" i="1" l="1"/>
  <c r="G64" i="1"/>
  <c r="F64" i="1" s="1"/>
  <c r="G22" i="1"/>
  <c r="F22" i="1" l="1"/>
  <c r="G62" i="1"/>
  <c r="G63" i="1" l="1"/>
  <c r="F62" i="1"/>
  <c r="F63" i="1" s="1"/>
</calcChain>
</file>

<file path=xl/sharedStrings.xml><?xml version="1.0" encoding="utf-8"?>
<sst xmlns="http://schemas.openxmlformats.org/spreadsheetml/2006/main" count="200" uniqueCount="188">
  <si>
    <t xml:space="preserve"> наименование на разпоредителя с бюджет</t>
  </si>
  <si>
    <t xml:space="preserve">                                                                                 Е  Ж  Е  М  Е  С  Е  Ч  Е  Н       О  Т  Ч  Е  Т</t>
  </si>
  <si>
    <t xml:space="preserve">                                                                                                                     З  А</t>
  </si>
  <si>
    <t xml:space="preserve">                                КАСОВОТО   ИЗПЪЛНЕНИЕ   НА   БЮДЖЕТА   И   СРЕДСТВАТА ОТ ЕВРОПЕЙСКИЯ СЪЮЗ</t>
  </si>
  <si>
    <t>Код по ЕБК</t>
  </si>
  <si>
    <t>от</t>
  </si>
  <si>
    <t>до</t>
  </si>
  <si>
    <t>Консолидирани бюджети и средства от ЕС</t>
  </si>
  <si>
    <t>За периода: от</t>
  </si>
  <si>
    <t>,,,,,,,,,,,,,,,,,,,,,,,,,,,,,,,,,,,,,,,,,,,,,,,,,,,,,,,,,,,,,,,,,,,,,,,,,,,,,,,,,,,,,,,,,,,,,,,,,,,,,,,,,,,,,,,,,,,,,,,,,,,,,,,,,,,,,,,,,,,,,,,,,,,,,</t>
  </si>
  <si>
    <t>код сметка:</t>
  </si>
  <si>
    <t>(в   лв.)</t>
  </si>
  <si>
    <t>НАИМЕНОВАНИЕ</t>
  </si>
  <si>
    <t>§§</t>
  </si>
  <si>
    <t>БЮДЖЕТ</t>
  </si>
  <si>
    <t xml:space="preserve">в т. ч. </t>
  </si>
  <si>
    <t>ИБСФ по Приложение № 10 от ЗДБ 2006 г.  (обобщен)</t>
  </si>
  <si>
    <t>ИБСФ по чл. 45 ал. 2 от ЗУДБ</t>
  </si>
  <si>
    <t xml:space="preserve">ИБСФ общини </t>
  </si>
  <si>
    <t>НА</t>
  </si>
  <si>
    <t>Годишен уточнен</t>
  </si>
  <si>
    <t>ОТЧЕТ</t>
  </si>
  <si>
    <t>ПОКАЗАТЕЛИТЕ</t>
  </si>
  <si>
    <t>план</t>
  </si>
  <si>
    <t xml:space="preserve">левови сметки </t>
  </si>
  <si>
    <t>валутни сметки</t>
  </si>
  <si>
    <t>(код 1)</t>
  </si>
  <si>
    <t>(код 2)</t>
  </si>
  <si>
    <t>(код 3)</t>
  </si>
  <si>
    <t>(код 4)</t>
  </si>
  <si>
    <t>(код 5)</t>
  </si>
  <si>
    <t xml:space="preserve">I. СОБСТВЕНИ ПРИХОДИ И ПОМОЩИ </t>
  </si>
  <si>
    <t>§§ 01 - 48</t>
  </si>
  <si>
    <t>1. Данъчни приходи</t>
  </si>
  <si>
    <t xml:space="preserve">§§ 01 - 20  </t>
  </si>
  <si>
    <t>в т. ч. трансфери за отчислени приходи</t>
  </si>
  <si>
    <t>§ 65</t>
  </si>
  <si>
    <t>2.Неданъчни приходи</t>
  </si>
  <si>
    <t>§§ 24 - 42</t>
  </si>
  <si>
    <t xml:space="preserve">2.1 Приходи и доходи от собственост </t>
  </si>
  <si>
    <t>§24</t>
  </si>
  <si>
    <t>в. ч. т.  вноски от приходи на държавни и общински предприятия и институции</t>
  </si>
  <si>
    <t>под.§ 24-01</t>
  </si>
  <si>
    <t xml:space="preserve">             нетни приходи от продажба на услуги, стоки и продукция</t>
  </si>
  <si>
    <t>под.§ 24-04</t>
  </si>
  <si>
    <t xml:space="preserve">             приходи от наеми на имущество и земя </t>
  </si>
  <si>
    <t>под.§§ 24-05 и 24-06</t>
  </si>
  <si>
    <t>2.2 Приходи от такси</t>
  </si>
  <si>
    <t>§§ 25 - 27</t>
  </si>
  <si>
    <t xml:space="preserve">2.3 Глоби, санкции и наказателни лихви </t>
  </si>
  <si>
    <t>§28</t>
  </si>
  <si>
    <t xml:space="preserve">2.4  Други неданъчни приходи </t>
  </si>
  <si>
    <t>§§ 36 - 37 и §§ 41 - 42</t>
  </si>
  <si>
    <t>2.5  Постъпления от продажба на нефинансови активи</t>
  </si>
  <si>
    <t>§ 40 с изключение на под.§ 40-71</t>
  </si>
  <si>
    <t>3. Помощи и  дарения от страната</t>
  </si>
  <si>
    <t xml:space="preserve">§ 45 </t>
  </si>
  <si>
    <t>4. Помощи и дарения от чужбина</t>
  </si>
  <si>
    <t xml:space="preserve">§§ 46 - 48  </t>
  </si>
  <si>
    <t xml:space="preserve">II. РАЗХОДИ </t>
  </si>
  <si>
    <t>§§ 01 - 57</t>
  </si>
  <si>
    <t xml:space="preserve">1. Заплати и възнаграждения за персонала, нает по трудови и служебни прав. </t>
  </si>
  <si>
    <t>§ 01</t>
  </si>
  <si>
    <t xml:space="preserve">2. Други възнаграждения и плащания за персонала </t>
  </si>
  <si>
    <t>§ 02</t>
  </si>
  <si>
    <t>3. Осигурителни вноски</t>
  </si>
  <si>
    <t>§§ 05 и 08</t>
  </si>
  <si>
    <t xml:space="preserve">4. Текуща издръжка </t>
  </si>
  <si>
    <t>§§ 10; 19; 46; 00-98</t>
  </si>
  <si>
    <t xml:space="preserve">5. Лихви </t>
  </si>
  <si>
    <t>§§ 21 - 29</t>
  </si>
  <si>
    <t xml:space="preserve">в т. ч. външни </t>
  </si>
  <si>
    <t xml:space="preserve">§§ 25 - 28; 29-69/29-70 и 29-92 </t>
  </si>
  <si>
    <t>6. Социални разходи, стипендии</t>
  </si>
  <si>
    <t>§§ 39 - 42; 00-98</t>
  </si>
  <si>
    <t>в т. ч. стипендии</t>
  </si>
  <si>
    <t>§ 40</t>
  </si>
  <si>
    <t xml:space="preserve">7.Субсидии </t>
  </si>
  <si>
    <t>§§ 43 - 45; 49</t>
  </si>
  <si>
    <t>8. Придобиване на нeфинансови актииви</t>
  </si>
  <si>
    <t>§§ 51 - 54</t>
  </si>
  <si>
    <t>9. Капиталови трансфери</t>
  </si>
  <si>
    <t>§ 55</t>
  </si>
  <si>
    <t xml:space="preserve">10. Прираст на държавния резерв и изкупуване на земеделска продукция </t>
  </si>
  <si>
    <t>(+ § 57 - под.§ 40-71)</t>
  </si>
  <si>
    <t>в т. ч. плащания за попълване на държавния резерв</t>
  </si>
  <si>
    <t>под.§;57-01</t>
  </si>
  <si>
    <t xml:space="preserve">          постъпления от продажби на държавния резерв (-)</t>
  </si>
  <si>
    <t>(-)под.§ 40-71</t>
  </si>
  <si>
    <t>11. Резерв за непредвидини и неотложни разходи</t>
  </si>
  <si>
    <t>§;00-98</t>
  </si>
  <si>
    <t>III. Трансфери</t>
  </si>
  <si>
    <t xml:space="preserve">§§ 30 - 31; 32; 60 - 67; 69; 74 - 78 </t>
  </si>
  <si>
    <t xml:space="preserve">1. Трансфери от/за ЦБ за/от други бюджети </t>
  </si>
  <si>
    <t>§§ 30 - 31; 60</t>
  </si>
  <si>
    <t xml:space="preserve">2. Други трансфери </t>
  </si>
  <si>
    <t>§§ 32; 61- 67;  74 - 78</t>
  </si>
  <si>
    <t>в т. ч. временни безлихвени заеми</t>
  </si>
  <si>
    <t>§§ 74 - 78</t>
  </si>
  <si>
    <t xml:space="preserve">         трансфери за отчислени постъпления</t>
  </si>
  <si>
    <t>3. Трансфери за поети осигурителни вноски и данъци</t>
  </si>
  <si>
    <t>§ 69</t>
  </si>
  <si>
    <t>IV. Вноска в бюджета на ЕС</t>
  </si>
  <si>
    <t>§ 33</t>
  </si>
  <si>
    <t xml:space="preserve">V. Дефицит / излишък = I - II +III + IV </t>
  </si>
  <si>
    <t xml:space="preserve">VI. Финансиране </t>
  </si>
  <si>
    <t>§§ 70 - 98</t>
  </si>
  <si>
    <t>1. Външно финансиране</t>
  </si>
  <si>
    <t>§§ 80 - 82; 92-01; 95-21/95-22; 95-28/95-29 и 95-49</t>
  </si>
  <si>
    <t xml:space="preserve">            получени външни заеми </t>
  </si>
  <si>
    <t>под.§§ 80-11/80-12; 80-31/80-32; 80-51/80-52 и 80-97</t>
  </si>
  <si>
    <t xml:space="preserve">            погашения по външни заеми </t>
  </si>
  <si>
    <t>под.§§ 80-17/80-18; 80-37/80-38; 80-57/80-58; 80-80 и 80-98;</t>
  </si>
  <si>
    <t xml:space="preserve">            държавни /общински/ ЦК емитирани на м/нар. капиталови пазари </t>
  </si>
  <si>
    <t>§ 81</t>
  </si>
  <si>
    <t xml:space="preserve">            получени погашения по предоставени кредити от др, д/ви </t>
  </si>
  <si>
    <t>§ 82</t>
  </si>
  <si>
    <t xml:space="preserve">            операции с др. ЦК и финансови активи </t>
  </si>
  <si>
    <t>под. § 92-01</t>
  </si>
  <si>
    <t xml:space="preserve">            остатък в лв.равн. по валутни сметки и каса в чужбина от предх. период </t>
  </si>
  <si>
    <t>под. §§ 95-21и 95-22</t>
  </si>
  <si>
    <t xml:space="preserve">            наличности  в лв. равн.по валутни сметки и каса в чужб. в кр.на периода </t>
  </si>
  <si>
    <t>под. §§ 95-28/95-29 и 95-49</t>
  </si>
  <si>
    <t xml:space="preserve">2. Придобиване на дялове, акции, съучастия и др, финансови активи </t>
  </si>
  <si>
    <t>§ 70</t>
  </si>
  <si>
    <t>3. Възмездни средства</t>
  </si>
  <si>
    <t>§§ 71 - 73 и 79</t>
  </si>
  <si>
    <t xml:space="preserve">            предоставени </t>
  </si>
  <si>
    <t>под. § 71-01 и § 72-01</t>
  </si>
  <si>
    <t xml:space="preserve">            възстановени</t>
  </si>
  <si>
    <t xml:space="preserve">под. § 71-02 и § 72-02 </t>
  </si>
  <si>
    <t xml:space="preserve">            плащания по активирани гаранции,поръчителства и преоформен дълг - възстановени </t>
  </si>
  <si>
    <t xml:space="preserve"> § 73</t>
  </si>
  <si>
    <t xml:space="preserve">            предоставени заеми към крайни бенифициенти</t>
  </si>
  <si>
    <t>под. § 79-01</t>
  </si>
  <si>
    <t xml:space="preserve">            възстановени суми по заеми от крайни бенифициенти</t>
  </si>
  <si>
    <t>под. § 79-02</t>
  </si>
  <si>
    <t>4. Приватизация</t>
  </si>
  <si>
    <t>§ 90</t>
  </si>
  <si>
    <t xml:space="preserve">5. Покупко-продажба на държавни/общински/ ценни книжа от бюджетните предприятия </t>
  </si>
  <si>
    <t>§ 91</t>
  </si>
  <si>
    <t xml:space="preserve">6. Друго вътрешно финансиране </t>
  </si>
  <si>
    <t>§§ 83; 85 - 88; 92-02; 93</t>
  </si>
  <si>
    <t xml:space="preserve">            операции по вътрешен дълг и финан. активи- нето </t>
  </si>
  <si>
    <t>§§ 83; 85 - 86 и 92-02</t>
  </si>
  <si>
    <t xml:space="preserve">            друго финансиране </t>
  </si>
  <si>
    <t>§§ 87; 88 и 93</t>
  </si>
  <si>
    <t>7.Суми по разчети за поети осигур, вноски и данъци</t>
  </si>
  <si>
    <t>§89</t>
  </si>
  <si>
    <t xml:space="preserve">8. Наличности в началото на периода </t>
  </si>
  <si>
    <t>под. §§ 95-01 до 95-06</t>
  </si>
  <si>
    <t xml:space="preserve">9 Наличности в края на периода </t>
  </si>
  <si>
    <t>под. §§ 95-07 до 95-13</t>
  </si>
  <si>
    <t xml:space="preserve">10. Преоценка на валутни наличности </t>
  </si>
  <si>
    <t>под. § 95-14</t>
  </si>
  <si>
    <t xml:space="preserve">11. Депозити и сметки консолидирани в "Единната сметка" от предх. период </t>
  </si>
  <si>
    <t>под. §§ 96-01 до 96-03</t>
  </si>
  <si>
    <t>12. Депозити и сметки консолидирани в "Единната сметка" в края на периода</t>
  </si>
  <si>
    <t>под. §§ 96-07 до 96-09</t>
  </si>
  <si>
    <t xml:space="preserve">13. Касови операции, депозити, покупко-продажба на валута и сетълмент операции </t>
  </si>
  <si>
    <t>§ 98</t>
  </si>
  <si>
    <t xml:space="preserve">            в т. ч. покупко-продажба на валута (+/-) </t>
  </si>
  <si>
    <t>под. § 98-30</t>
  </si>
  <si>
    <t>ЧИСЛЕНОСТ НА ПЕРСОНАЛА</t>
  </si>
  <si>
    <t xml:space="preserve">Щатни бройки </t>
  </si>
  <si>
    <t>по трудови правоотношения</t>
  </si>
  <si>
    <t>по служебни правоотношения</t>
  </si>
  <si>
    <t xml:space="preserve">Средногодишни щатни бройки </t>
  </si>
  <si>
    <t>ИЗГОТВИЛ: ,,,,,,,,,,,,,,,,,,,,,,,,,,,,,,,,,,,,,,,,,,,,,,,,,,,</t>
  </si>
  <si>
    <t>РЪКОВОДИТЕЛ:          …………………………</t>
  </si>
  <si>
    <t>ГЛ.СЧЕТОВОДИТЕЛ:  ………….……………..</t>
  </si>
  <si>
    <t>ЗАБЕЛЕЖКА:</t>
  </si>
  <si>
    <t xml:space="preserve">      1. При подаване на информацията в електронен вид да се имат предвид следните изисквания:</t>
  </si>
  <si>
    <t xml:space="preserve">           - да не се слагат (поставят) изкуствено разделители между цифрите, като запетайки, тирета, интервали и др.;</t>
  </si>
  <si>
    <t xml:space="preserve">           - във всяка клетка да има само едно цяло число (без десетични знаци);</t>
  </si>
  <si>
    <t xml:space="preserve">           - датата за край на периода да е в отделна клетка - само цифри и разделител;</t>
  </si>
  <si>
    <t xml:space="preserve">           - да не се вмъкват нови редове или колони в таблицата</t>
  </si>
  <si>
    <t xml:space="preserve">      2. Параграф 00-98 "Резерв за непредвидени и неотложни разходи" е само планов показател  и се включва в съответната позиция според основното предназначение,</t>
  </si>
  <si>
    <t xml:space="preserve">          Ползването на средствата, следва да се отчита по съответните разходни параграфи.    </t>
  </si>
  <si>
    <t xml:space="preserve">      3. Параграф 98-00 (колона "Отчет - код 1") следва сумарно да е равен на нула, с изключение на §98-90.</t>
  </si>
  <si>
    <t xml:space="preserve">         В тази връзка, сумите за тази позиция и за § 98-30, посочени в двете колони за левовите и валутни сметки следва да равни но с различни знаци.</t>
  </si>
  <si>
    <t xml:space="preserve">      4. Параграф 98-30 следва да прилага само в случаите на покупко-продажба на валута, при която се прехвърлят средства между левова и валутна сметка.</t>
  </si>
  <si>
    <t xml:space="preserve">          Когато от левова сметка се закупува валута и директно се извършва валутно плащане с тези средства без да се отнасят по валутна сметка,</t>
  </si>
  <si>
    <t xml:space="preserve">         § 98-30 не се прилага, а тази операция се отчита по съответния параграф, в зависимост от естеството и характера на плащането (например разходи за лихви и погашения по заеми).</t>
  </si>
  <si>
    <t xml:space="preserve">                      (М. Апостолова)</t>
  </si>
  <si>
    <t xml:space="preserve">                                                (Б. РАШКОВ)</t>
  </si>
  <si>
    <t xml:space="preserve">                                        (М. АПОСТОЛОВА)</t>
  </si>
  <si>
    <t>сл. тел.:02/904 66 59</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</si>
</sst>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43" formatCode="_-* #,##0.00\ _л_в_._-;\-* #,##0.00\ _л_в_._-;_-* &quot;-&quot;??\ _л_в_._-;_-@_-"/>
    <numFmt numFmtId="164" formatCode="0.0"/>
  </numFmts>
  <fonts count="19" x14ac:knownFonts="1">
    <font>
      <sz val="11"/>
      <color theme="1"/>
      <name val="Calibri"/>
      <family val="2"/>
      <scheme val="minor"/>
    </font>
    <font>
      <sz val="11"/>
      <color theme="1"/>
      <name val="Calibri"/>
      <family val="2"/>
      <scheme val="minor"/>
    </font>
    <font>
      <sz val="10"/>
      <name val="Arial CYR"/>
      <family val="2"/>
      <charset val="204"/>
    </font>
    <font>
      <b/>
      <sz val="12"/>
      <name val="Arial CYR"/>
      <family val="2"/>
      <charset val="204"/>
    </font>
    <font>
      <b/>
      <sz val="10"/>
      <name val="Arial CYR"/>
      <family val="2"/>
      <charset val="204"/>
    </font>
    <font>
      <b/>
      <sz val="14"/>
      <name val="Arial CYR"/>
      <family val="2"/>
      <charset val="204"/>
    </font>
    <font>
      <sz val="10"/>
      <name val="Arial"/>
      <family val="2"/>
      <charset val="204"/>
    </font>
    <font>
      <b/>
      <sz val="12"/>
      <name val="Times New Roman Cyr"/>
      <family val="1"/>
      <charset val="204"/>
    </font>
    <font>
      <sz val="12"/>
      <name val="Arial"/>
      <family val="2"/>
      <charset val="204"/>
    </font>
    <font>
      <b/>
      <sz val="11"/>
      <name val="Arial CYR"/>
      <family val="2"/>
      <charset val="204"/>
    </font>
    <font>
      <b/>
      <sz val="16"/>
      <name val="Arial CYR"/>
      <family val="2"/>
      <charset val="204"/>
    </font>
    <font>
      <sz val="12"/>
      <name val="Arial CYR"/>
      <family val="2"/>
      <charset val="204"/>
    </font>
    <font>
      <sz val="12"/>
      <name val="Times New Roman CYR"/>
      <family val="1"/>
      <charset val="204"/>
    </font>
    <font>
      <b/>
      <sz val="14"/>
      <name val="Times New Roman Cyr"/>
      <family val="1"/>
      <charset val="204"/>
    </font>
    <font>
      <sz val="12"/>
      <name val="Arial CYR"/>
      <charset val="204"/>
    </font>
    <font>
      <sz val="12"/>
      <color indexed="10"/>
      <name val="Arial CYR"/>
      <family val="2"/>
      <charset val="204"/>
    </font>
    <font>
      <b/>
      <sz val="14"/>
      <name val="Arial CYR"/>
      <charset val="204"/>
    </font>
    <font>
      <sz val="10"/>
      <color indexed="10"/>
      <name val="Arial CYR"/>
      <family val="2"/>
      <charset val="204"/>
    </font>
    <font>
      <sz val="11"/>
      <name val="Arial Cyr"/>
      <family val="2"/>
      <charset val="204"/>
    </font>
  </fonts>
  <fills count="4">
    <fill>
      <patternFill patternType="none"/>
    </fill>
    <fill>
      <patternFill patternType="gray125"/>
    </fill>
    <fill>
      <patternFill patternType="solid">
        <fgColor indexed="42"/>
        <bgColor indexed="64"/>
      </patternFill>
    </fill>
    <fill>
      <patternFill patternType="solid">
        <fgColor indexed="51"/>
        <bgColor indexed="64"/>
      </patternFill>
    </fill>
  </fills>
  <borders count="28">
    <border>
      <left/>
      <right/>
      <top/>
      <bottom/>
      <diagonal/>
    </border>
    <border>
      <left/>
      <right/>
      <top/>
      <bottom style="double">
        <color indexed="64"/>
      </bottom>
      <diagonal/>
    </border>
    <border>
      <left style="medium">
        <color indexed="64"/>
      </left>
      <right style="medium">
        <color indexed="64"/>
      </right>
      <top style="medium">
        <color indexed="64"/>
      </top>
      <bottom style="medium">
        <color indexed="64"/>
      </bottom>
      <diagonal/>
    </border>
    <border>
      <left style="thick">
        <color indexed="64"/>
      </left>
      <right style="thick">
        <color indexed="64"/>
      </right>
      <top style="thick">
        <color indexed="64"/>
      </top>
      <bottom style="thick">
        <color indexed="64"/>
      </bottom>
      <diagonal/>
    </border>
    <border>
      <left/>
      <right/>
      <top/>
      <bottom style="medium">
        <color indexed="64"/>
      </bottom>
      <diagonal/>
    </border>
    <border>
      <left style="medium">
        <color indexed="64"/>
      </left>
      <right style="medium">
        <color indexed="64"/>
      </right>
      <top style="medium">
        <color indexed="64"/>
      </top>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diagonal/>
    </border>
    <border>
      <left style="medium">
        <color indexed="64"/>
      </left>
      <right style="medium">
        <color indexed="64"/>
      </right>
      <top/>
      <bottom/>
      <diagonal/>
    </border>
    <border>
      <left style="medium">
        <color indexed="64"/>
      </left>
      <right/>
      <top/>
      <bottom style="thin">
        <color indexed="64"/>
      </bottom>
      <diagonal/>
    </border>
    <border>
      <left/>
      <right style="medium">
        <color indexed="64"/>
      </right>
      <top/>
      <bottom style="thin">
        <color indexed="64"/>
      </bottom>
      <diagonal/>
    </border>
    <border>
      <left/>
      <right style="medium">
        <color indexed="64"/>
      </right>
      <top/>
      <bottom/>
      <diagonal/>
    </border>
    <border>
      <left style="medium">
        <color indexed="64"/>
      </left>
      <right style="medium">
        <color indexed="64"/>
      </right>
      <top/>
      <bottom style="thin">
        <color indexed="64"/>
      </bottom>
      <diagonal/>
    </border>
    <border>
      <left style="medium">
        <color indexed="64"/>
      </left>
      <right/>
      <top style="thin">
        <color indexed="64"/>
      </top>
      <bottom/>
      <diagonal/>
    </border>
    <border>
      <left style="medium">
        <color indexed="64"/>
      </left>
      <right style="medium">
        <color indexed="64"/>
      </right>
      <top style="thin">
        <color indexed="64"/>
      </top>
      <bottom/>
      <diagonal/>
    </border>
    <border>
      <left style="medium">
        <color indexed="64"/>
      </left>
      <right style="medium">
        <color indexed="64"/>
      </right>
      <top/>
      <bottom style="medium">
        <color indexed="64"/>
      </bottom>
      <diagonal/>
    </border>
    <border>
      <left style="medium">
        <color indexed="64"/>
      </left>
      <right/>
      <top/>
      <bottom style="medium">
        <color indexed="64"/>
      </bottom>
      <diagonal/>
    </border>
    <border>
      <left/>
      <right/>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right style="medium">
        <color indexed="64"/>
      </right>
      <top style="medium">
        <color indexed="64"/>
      </top>
      <bottom style="medium">
        <color indexed="64"/>
      </bottom>
      <diagonal/>
    </border>
    <border>
      <left/>
      <right style="medium">
        <color indexed="64"/>
      </right>
      <top style="thin">
        <color indexed="64"/>
      </top>
      <bottom style="thin">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s>
  <cellStyleXfs count="3">
    <xf numFmtId="0" fontId="0" fillId="0" borderId="0"/>
    <xf numFmtId="43" fontId="1" fillId="0" borderId="0" applyFont="0" applyFill="0" applyBorder="0" applyAlignment="0" applyProtection="0"/>
    <xf numFmtId="0" fontId="6" fillId="0" borderId="0"/>
  </cellStyleXfs>
  <cellXfs count="190">
    <xf numFmtId="0" fontId="0" fillId="0" borderId="0" xfId="0"/>
    <xf numFmtId="0" fontId="2" fillId="0" borderId="0" xfId="0" applyFont="1" applyProtection="1">
      <protection locked="0"/>
    </xf>
    <xf numFmtId="0" fontId="3" fillId="0" borderId="0" xfId="0" quotePrefix="1" applyFont="1" applyAlignment="1" applyProtection="1">
      <alignment horizontal="left"/>
      <protection locked="0"/>
    </xf>
    <xf numFmtId="0" fontId="4" fillId="0" borderId="0" xfId="0" applyFont="1" applyProtection="1">
      <protection locked="0"/>
    </xf>
    <xf numFmtId="0" fontId="5" fillId="0" borderId="0" xfId="0" applyFont="1" applyAlignment="1" applyProtection="1">
      <alignment horizontal="left"/>
      <protection locked="0"/>
    </xf>
    <xf numFmtId="0" fontId="3" fillId="0" borderId="0" xfId="0" applyFont="1" applyAlignment="1" applyProtection="1">
      <alignment horizontal="left"/>
      <protection locked="0"/>
    </xf>
    <xf numFmtId="0" fontId="7" fillId="2" borderId="0" xfId="2" applyFont="1" applyFill="1" applyAlignment="1" applyProtection="1">
      <alignment vertical="center" wrapText="1"/>
      <protection locked="0"/>
    </xf>
    <xf numFmtId="0" fontId="8" fillId="0" borderId="0" xfId="2" applyFont="1" applyAlignment="1" applyProtection="1">
      <alignment vertical="center" wrapText="1"/>
      <protection locked="0"/>
    </xf>
    <xf numFmtId="0" fontId="9" fillId="0" borderId="0" xfId="0" applyFont="1" applyAlignment="1" applyProtection="1">
      <alignment horizontal="left"/>
      <protection locked="0"/>
    </xf>
    <xf numFmtId="49" fontId="3" fillId="0" borderId="0" xfId="0" applyNumberFormat="1" applyFont="1" applyBorder="1" applyAlignment="1" applyProtection="1">
      <alignment horizontal="left"/>
      <protection locked="0"/>
    </xf>
    <xf numFmtId="0" fontId="4" fillId="0" borderId="0" xfId="0" quotePrefix="1" applyFont="1" applyAlignment="1" applyProtection="1">
      <alignment horizontal="left"/>
      <protection locked="0"/>
    </xf>
    <xf numFmtId="0" fontId="10" fillId="0" borderId="0" xfId="0" quotePrefix="1" applyFont="1" applyBorder="1" applyAlignment="1" applyProtection="1">
      <alignment horizontal="left"/>
      <protection locked="0"/>
    </xf>
    <xf numFmtId="0" fontId="10" fillId="0" borderId="1" xfId="0" quotePrefix="1" applyFont="1" applyBorder="1" applyAlignment="1" applyProtection="1">
      <alignment horizontal="left"/>
      <protection locked="0"/>
    </xf>
    <xf numFmtId="0" fontId="4" fillId="0" borderId="1" xfId="0" applyFont="1" applyBorder="1" applyProtection="1">
      <protection locked="0"/>
    </xf>
    <xf numFmtId="0" fontId="4" fillId="0" borderId="0" xfId="0" applyFont="1" applyBorder="1" applyProtection="1">
      <protection locked="0"/>
    </xf>
    <xf numFmtId="0" fontId="5" fillId="0" borderId="0" xfId="0" applyFont="1" applyProtection="1">
      <protection locked="0"/>
    </xf>
    <xf numFmtId="0" fontId="3" fillId="0" borderId="0" xfId="0" applyFont="1" applyAlignment="1" applyProtection="1">
      <alignment horizontal="center"/>
      <protection locked="0"/>
    </xf>
    <xf numFmtId="49" fontId="3" fillId="0" borderId="2" xfId="0" applyNumberFormat="1" applyFont="1" applyBorder="1" applyAlignment="1" applyProtection="1">
      <alignment horizontal="left"/>
    </xf>
    <xf numFmtId="0" fontId="4" fillId="0" borderId="0" xfId="0" applyFont="1" applyAlignment="1" applyProtection="1">
      <alignment horizontal="right"/>
      <protection locked="0"/>
    </xf>
    <xf numFmtId="14" fontId="4" fillId="0" borderId="2" xfId="0" applyNumberFormat="1" applyFont="1" applyBorder="1" applyAlignment="1" applyProtection="1">
      <alignment horizontal="center"/>
    </xf>
    <xf numFmtId="49" fontId="4" fillId="0" borderId="0" xfId="0" applyNumberFormat="1" applyFont="1" applyBorder="1" applyAlignment="1" applyProtection="1">
      <alignment horizontal="center"/>
      <protection locked="0"/>
    </xf>
    <xf numFmtId="0" fontId="11" fillId="0" borderId="0" xfId="0" applyFont="1" applyBorder="1" applyProtection="1">
      <protection locked="0"/>
    </xf>
    <xf numFmtId="0" fontId="12" fillId="0" borderId="0" xfId="0" applyFont="1" applyAlignment="1" applyProtection="1">
      <alignment horizontal="center" vertical="center"/>
      <protection locked="0"/>
    </xf>
    <xf numFmtId="49" fontId="7" fillId="2" borderId="3" xfId="0" applyNumberFormat="1" applyFont="1" applyFill="1" applyBorder="1" applyAlignment="1" applyProtection="1">
      <alignment horizontal="center" vertical="center"/>
      <protection locked="0"/>
    </xf>
    <xf numFmtId="49" fontId="13" fillId="3" borderId="3" xfId="0" applyNumberFormat="1" applyFont="1" applyFill="1" applyBorder="1" applyAlignment="1" applyProtection="1">
      <alignment horizontal="center" vertical="center"/>
      <protection locked="0"/>
    </xf>
    <xf numFmtId="0" fontId="11" fillId="0" borderId="4" xfId="0" applyFont="1" applyBorder="1" applyProtection="1">
      <protection locked="0"/>
    </xf>
    <xf numFmtId="0" fontId="3" fillId="0" borderId="0" xfId="0" applyFont="1" applyBorder="1" applyProtection="1">
      <protection locked="0"/>
    </xf>
    <xf numFmtId="0" fontId="3" fillId="0" borderId="4" xfId="0" applyFont="1" applyBorder="1" applyProtection="1">
      <protection locked="0"/>
    </xf>
    <xf numFmtId="164" fontId="3" fillId="0" borderId="0" xfId="0" applyNumberFormat="1" applyFont="1" applyFill="1" applyBorder="1" applyProtection="1">
      <protection locked="0"/>
    </xf>
    <xf numFmtId="0" fontId="2" fillId="0" borderId="0" xfId="0" applyFont="1" applyBorder="1" applyProtection="1">
      <protection locked="0"/>
    </xf>
    <xf numFmtId="0" fontId="11" fillId="0" borderId="5" xfId="0" applyFont="1" applyBorder="1" applyProtection="1">
      <protection locked="0"/>
    </xf>
    <xf numFmtId="0" fontId="4" fillId="0" borderId="6" xfId="0" applyFont="1" applyBorder="1" applyProtection="1">
      <protection locked="0"/>
    </xf>
    <xf numFmtId="0" fontId="4" fillId="0" borderId="7" xfId="0" applyFont="1" applyBorder="1" applyProtection="1">
      <protection locked="0"/>
    </xf>
    <xf numFmtId="164" fontId="3" fillId="0" borderId="6" xfId="0" applyNumberFormat="1" applyFont="1" applyFill="1" applyBorder="1" applyProtection="1">
      <protection locked="0"/>
    </xf>
    <xf numFmtId="164" fontId="3" fillId="0" borderId="7" xfId="0" applyNumberFormat="1" applyFont="1" applyFill="1" applyBorder="1" applyProtection="1">
      <protection locked="0"/>
    </xf>
    <xf numFmtId="164" fontId="3" fillId="0" borderId="8" xfId="0" applyNumberFormat="1" applyFont="1" applyFill="1" applyBorder="1" applyProtection="1">
      <protection locked="0"/>
    </xf>
    <xf numFmtId="0" fontId="11" fillId="0" borderId="0" xfId="0" applyFont="1" applyProtection="1">
      <protection locked="0"/>
    </xf>
    <xf numFmtId="0" fontId="3" fillId="0" borderId="9" xfId="0" quotePrefix="1" applyFont="1" applyBorder="1" applyAlignment="1" applyProtection="1">
      <alignment horizontal="center"/>
      <protection locked="0"/>
    </xf>
    <xf numFmtId="0" fontId="3" fillId="0" borderId="8" xfId="0" quotePrefix="1" applyFont="1" applyBorder="1" applyAlignment="1" applyProtection="1">
      <alignment horizontal="center"/>
      <protection locked="0"/>
    </xf>
    <xf numFmtId="0" fontId="3" fillId="0" borderId="10" xfId="0" applyFont="1" applyBorder="1" applyAlignment="1" applyProtection="1">
      <alignment horizontal="center" vertical="center"/>
      <protection locked="0"/>
    </xf>
    <xf numFmtId="0" fontId="0" fillId="0" borderId="11" xfId="0" applyBorder="1" applyAlignment="1" applyProtection="1">
      <alignment vertical="center"/>
      <protection locked="0"/>
    </xf>
    <xf numFmtId="0" fontId="3" fillId="0" borderId="8" xfId="0" applyFont="1" applyBorder="1" applyAlignment="1" applyProtection="1">
      <alignment horizontal="center" vertical="center"/>
      <protection locked="0"/>
    </xf>
    <xf numFmtId="0" fontId="0" fillId="0" borderId="12" xfId="0" applyBorder="1" applyAlignment="1" applyProtection="1">
      <alignment vertical="center"/>
      <protection locked="0"/>
    </xf>
    <xf numFmtId="164" fontId="3" fillId="0" borderId="10" xfId="0" applyNumberFormat="1" applyFont="1" applyFill="1" applyBorder="1" applyAlignment="1" applyProtection="1">
      <alignment horizontal="center" vertical="center" wrapText="1"/>
      <protection locked="0"/>
    </xf>
    <xf numFmtId="0" fontId="0" fillId="0" borderId="11" xfId="0" applyBorder="1" applyAlignment="1" applyProtection="1">
      <alignment horizontal="center" vertical="center" wrapText="1"/>
      <protection locked="0"/>
    </xf>
    <xf numFmtId="164" fontId="3" fillId="0" borderId="13" xfId="0" applyNumberFormat="1" applyFont="1" applyFill="1" applyBorder="1" applyAlignment="1" applyProtection="1">
      <alignment horizontal="center" vertical="center" wrapText="1"/>
      <protection locked="0"/>
    </xf>
    <xf numFmtId="164" fontId="3" fillId="0" borderId="8" xfId="0" applyNumberFormat="1" applyFont="1" applyFill="1" applyBorder="1" applyAlignment="1" applyProtection="1">
      <alignment horizontal="center" vertical="center" wrapText="1"/>
      <protection locked="0"/>
    </xf>
    <xf numFmtId="0" fontId="3" fillId="0" borderId="9" xfId="0" applyFont="1" applyBorder="1" applyAlignment="1" applyProtection="1">
      <alignment horizontal="center"/>
      <protection locked="0"/>
    </xf>
    <xf numFmtId="0" fontId="3" fillId="0" borderId="8" xfId="0" applyFont="1" applyBorder="1" applyAlignment="1" applyProtection="1">
      <alignment horizontal="center"/>
      <protection locked="0"/>
    </xf>
    <xf numFmtId="0" fontId="3" fillId="0" borderId="14" xfId="0" applyFont="1" applyBorder="1" applyAlignment="1" applyProtection="1">
      <alignment horizontal="center"/>
      <protection locked="0"/>
    </xf>
    <xf numFmtId="0" fontId="3" fillId="0" borderId="15" xfId="0" applyFont="1" applyBorder="1" applyAlignment="1" applyProtection="1">
      <alignment horizontal="center"/>
      <protection locked="0"/>
    </xf>
    <xf numFmtId="0" fontId="11" fillId="0" borderId="9" xfId="0" applyFont="1" applyBorder="1" applyAlignment="1" applyProtection="1">
      <alignment horizontal="center"/>
      <protection locked="0"/>
    </xf>
    <xf numFmtId="0" fontId="3" fillId="0" borderId="13" xfId="0" applyFont="1" applyBorder="1" applyAlignment="1" applyProtection="1">
      <alignment horizontal="center"/>
      <protection locked="0"/>
    </xf>
    <xf numFmtId="0" fontId="3" fillId="0" borderId="10" xfId="0" applyFont="1" applyBorder="1" applyAlignment="1" applyProtection="1">
      <alignment horizontal="center"/>
      <protection locked="0"/>
    </xf>
    <xf numFmtId="0" fontId="11" fillId="0" borderId="16" xfId="0" applyFont="1" applyBorder="1" applyProtection="1">
      <protection locked="0"/>
    </xf>
    <xf numFmtId="0" fontId="4" fillId="0" borderId="16" xfId="0" quotePrefix="1" applyFont="1" applyBorder="1" applyAlignment="1" applyProtection="1">
      <alignment horizontal="center"/>
      <protection locked="0"/>
    </xf>
    <xf numFmtId="0" fontId="4" fillId="0" borderId="17" xfId="0" quotePrefix="1" applyFont="1" applyBorder="1" applyAlignment="1" applyProtection="1">
      <alignment horizontal="center"/>
      <protection locked="0"/>
    </xf>
    <xf numFmtId="0" fontId="2" fillId="0" borderId="8" xfId="0" applyFont="1" applyBorder="1" applyProtection="1">
      <protection locked="0"/>
    </xf>
    <xf numFmtId="0" fontId="11" fillId="0" borderId="9" xfId="0" applyFont="1" applyBorder="1" applyProtection="1">
      <protection locked="0"/>
    </xf>
    <xf numFmtId="0" fontId="3" fillId="0" borderId="9" xfId="0" applyFont="1" applyBorder="1" applyAlignment="1" applyProtection="1">
      <protection locked="0"/>
    </xf>
    <xf numFmtId="0" fontId="3" fillId="0" borderId="12" xfId="0" applyFont="1" applyBorder="1" applyAlignment="1" applyProtection="1">
      <protection locked="0"/>
    </xf>
    <xf numFmtId="0" fontId="3" fillId="0" borderId="8" xfId="0" applyFont="1" applyBorder="1" applyAlignment="1" applyProtection="1">
      <protection locked="0"/>
    </xf>
    <xf numFmtId="0" fontId="2" fillId="0" borderId="0" xfId="0" applyFont="1" applyBorder="1" applyProtection="1"/>
    <xf numFmtId="0" fontId="5" fillId="0" borderId="16" xfId="0" applyFont="1" applyBorder="1" applyAlignment="1" applyProtection="1">
      <alignment horizontal="left"/>
    </xf>
    <xf numFmtId="0" fontId="14" fillId="0" borderId="16" xfId="0" applyFont="1" applyBorder="1" applyAlignment="1" applyProtection="1">
      <alignment horizontal="left"/>
    </xf>
    <xf numFmtId="0" fontId="3" fillId="0" borderId="16" xfId="0" quotePrefix="1" applyFont="1" applyBorder="1" applyAlignment="1" applyProtection="1">
      <alignment horizontal="left"/>
      <protection locked="0"/>
    </xf>
    <xf numFmtId="3" fontId="3" fillId="0" borderId="16" xfId="0" applyNumberFormat="1" applyFont="1" applyBorder="1" applyAlignment="1" applyProtection="1"/>
    <xf numFmtId="1" fontId="3" fillId="0" borderId="16" xfId="0" applyNumberFormat="1" applyFont="1" applyBorder="1" applyAlignment="1" applyProtection="1"/>
    <xf numFmtId="4" fontId="3" fillId="0" borderId="8" xfId="0" applyNumberFormat="1" applyFont="1" applyBorder="1" applyAlignment="1" applyProtection="1">
      <protection locked="0"/>
    </xf>
    <xf numFmtId="164" fontId="11" fillId="0" borderId="18" xfId="0" applyNumberFormat="1" applyFont="1" applyBorder="1" applyProtection="1">
      <protection locked="0"/>
    </xf>
    <xf numFmtId="0" fontId="11" fillId="0" borderId="5" xfId="0" applyFont="1" applyBorder="1" applyAlignment="1" applyProtection="1">
      <alignment horizontal="left"/>
    </xf>
    <xf numFmtId="0" fontId="11" fillId="0" borderId="5" xfId="0" applyFont="1" applyFill="1" applyBorder="1" applyAlignment="1" applyProtection="1">
      <alignment horizontal="left"/>
    </xf>
    <xf numFmtId="0" fontId="11" fillId="0" borderId="5" xfId="0" applyFont="1" applyBorder="1" applyAlignment="1" applyProtection="1">
      <alignment horizontal="left"/>
      <protection locked="0"/>
    </xf>
    <xf numFmtId="3" fontId="3" fillId="0" borderId="5" xfId="0" applyNumberFormat="1" applyFont="1" applyBorder="1" applyAlignment="1" applyProtection="1"/>
    <xf numFmtId="1" fontId="3" fillId="0" borderId="5" xfId="0" applyNumberFormat="1" applyFont="1" applyBorder="1" applyAlignment="1" applyProtection="1">
      <protection locked="0"/>
    </xf>
    <xf numFmtId="1" fontId="3" fillId="0" borderId="8" xfId="0" applyNumberFormat="1" applyFont="1" applyBorder="1" applyAlignment="1" applyProtection="1">
      <alignment horizontal="right"/>
      <protection locked="0"/>
    </xf>
    <xf numFmtId="164" fontId="11" fillId="0" borderId="0" xfId="0" applyNumberFormat="1" applyFont="1" applyBorder="1" applyProtection="1">
      <protection locked="0"/>
    </xf>
    <xf numFmtId="0" fontId="11" fillId="0" borderId="19" xfId="0" applyFont="1" applyBorder="1" applyAlignment="1" applyProtection="1">
      <alignment horizontal="left"/>
    </xf>
    <xf numFmtId="0" fontId="11" fillId="0" borderId="20" xfId="0" applyFont="1" applyBorder="1" applyAlignment="1" applyProtection="1">
      <alignment horizontal="left"/>
      <protection locked="0"/>
    </xf>
    <xf numFmtId="3" fontId="3" fillId="0" borderId="20" xfId="0" applyNumberFormat="1" applyFont="1" applyBorder="1" applyAlignment="1" applyProtection="1"/>
    <xf numFmtId="3" fontId="3" fillId="0" borderId="13" xfId="0" applyNumberFormat="1" applyFont="1" applyBorder="1" applyAlignment="1" applyProtection="1"/>
    <xf numFmtId="1" fontId="3" fillId="0" borderId="20" xfId="0" applyNumberFormat="1" applyFont="1" applyBorder="1" applyAlignment="1" applyProtection="1">
      <protection locked="0"/>
    </xf>
    <xf numFmtId="0" fontId="11" fillId="0" borderId="16" xfId="0" applyFont="1" applyBorder="1" applyAlignment="1" applyProtection="1">
      <alignment horizontal="left"/>
    </xf>
    <xf numFmtId="0" fontId="11" fillId="0" borderId="16" xfId="0" applyFont="1" applyBorder="1" applyAlignment="1" applyProtection="1">
      <alignment horizontal="left"/>
      <protection locked="0"/>
    </xf>
    <xf numFmtId="0" fontId="11" fillId="0" borderId="20" xfId="0" applyFont="1" applyBorder="1" applyAlignment="1" applyProtection="1">
      <alignment horizontal="left"/>
    </xf>
    <xf numFmtId="0" fontId="11" fillId="0" borderId="9" xfId="0" applyFont="1" applyBorder="1" applyAlignment="1" applyProtection="1">
      <alignment horizontal="left"/>
    </xf>
    <xf numFmtId="1" fontId="3" fillId="0" borderId="19" xfId="0" applyNumberFormat="1" applyFont="1" applyBorder="1" applyAlignment="1" applyProtection="1"/>
    <xf numFmtId="0" fontId="11" fillId="0" borderId="9" xfId="0" applyFont="1" applyBorder="1" applyAlignment="1" applyProtection="1">
      <alignment horizontal="left"/>
      <protection locked="0"/>
    </xf>
    <xf numFmtId="3" fontId="3" fillId="0" borderId="19" xfId="0" applyNumberFormat="1" applyFont="1" applyBorder="1" applyAlignment="1" applyProtection="1"/>
    <xf numFmtId="1" fontId="3" fillId="0" borderId="13" xfId="0" applyNumberFormat="1" applyFont="1" applyBorder="1" applyAlignment="1" applyProtection="1">
      <protection locked="0"/>
    </xf>
    <xf numFmtId="1" fontId="3" fillId="0" borderId="19" xfId="0" applyNumberFormat="1" applyFont="1" applyBorder="1" applyAlignment="1" applyProtection="1">
      <protection locked="0"/>
    </xf>
    <xf numFmtId="0" fontId="11" fillId="0" borderId="21" xfId="0" applyFont="1" applyBorder="1" applyAlignment="1" applyProtection="1">
      <alignment horizontal="left"/>
    </xf>
    <xf numFmtId="0" fontId="11" fillId="0" borderId="21" xfId="0" applyFont="1" applyBorder="1" applyAlignment="1" applyProtection="1">
      <alignment horizontal="left"/>
      <protection locked="0"/>
    </xf>
    <xf numFmtId="0" fontId="11" fillId="0" borderId="21" xfId="0" applyFont="1" applyFill="1" applyBorder="1" applyAlignment="1" applyProtection="1">
      <alignment horizontal="left"/>
    </xf>
    <xf numFmtId="0" fontId="11" fillId="0" borderId="14" xfId="0" applyFont="1" applyBorder="1" applyAlignment="1" applyProtection="1">
      <alignment horizontal="left"/>
    </xf>
    <xf numFmtId="0" fontId="11" fillId="0" borderId="14" xfId="0" applyFont="1" applyBorder="1" applyAlignment="1" applyProtection="1">
      <alignment horizontal="left"/>
      <protection locked="0"/>
    </xf>
    <xf numFmtId="3" fontId="3" fillId="0" borderId="15" xfId="0" applyNumberFormat="1" applyFont="1" applyBorder="1" applyAlignment="1" applyProtection="1"/>
    <xf numFmtId="1" fontId="3" fillId="0" borderId="15" xfId="0" applyNumberFormat="1" applyFont="1" applyBorder="1" applyAlignment="1" applyProtection="1">
      <protection locked="0"/>
    </xf>
    <xf numFmtId="0" fontId="15" fillId="0" borderId="14" xfId="0" applyFont="1" applyBorder="1" applyAlignment="1" applyProtection="1">
      <alignment horizontal="left"/>
    </xf>
    <xf numFmtId="3" fontId="3" fillId="0" borderId="22" xfId="0" applyNumberFormat="1" applyFont="1" applyBorder="1" applyAlignment="1" applyProtection="1"/>
    <xf numFmtId="0" fontId="11" fillId="0" borderId="2" xfId="0" applyFont="1" applyBorder="1" applyAlignment="1" applyProtection="1">
      <alignment horizontal="left"/>
    </xf>
    <xf numFmtId="0" fontId="11" fillId="0" borderId="2" xfId="0" applyFont="1" applyBorder="1" applyAlignment="1" applyProtection="1">
      <alignment horizontal="left"/>
      <protection locked="0"/>
    </xf>
    <xf numFmtId="3" fontId="3" fillId="0" borderId="2" xfId="0" applyNumberFormat="1" applyFont="1" applyBorder="1" applyAlignment="1" applyProtection="1"/>
    <xf numFmtId="1" fontId="3" fillId="0" borderId="2" xfId="0" applyNumberFormat="1" applyFont="1" applyBorder="1" applyAlignment="1" applyProtection="1">
      <protection locked="0"/>
    </xf>
    <xf numFmtId="0" fontId="11" fillId="0" borderId="13" xfId="0" applyFont="1" applyBorder="1" applyAlignment="1" applyProtection="1">
      <alignment horizontal="left"/>
      <protection locked="0"/>
    </xf>
    <xf numFmtId="3" fontId="11" fillId="0" borderId="2" xfId="0" quotePrefix="1" applyNumberFormat="1" applyFont="1" applyBorder="1" applyAlignment="1" applyProtection="1"/>
    <xf numFmtId="1" fontId="11" fillId="0" borderId="2" xfId="0" quotePrefix="1" applyNumberFormat="1" applyFont="1" applyBorder="1" applyAlignment="1" applyProtection="1">
      <protection locked="0"/>
    </xf>
    <xf numFmtId="1" fontId="11" fillId="0" borderId="8" xfId="0" quotePrefix="1" applyNumberFormat="1" applyFont="1" applyBorder="1" applyAlignment="1" applyProtection="1">
      <alignment horizontal="right"/>
      <protection locked="0"/>
    </xf>
    <xf numFmtId="0" fontId="11" fillId="0" borderId="22" xfId="0" applyFont="1" applyBorder="1" applyAlignment="1" applyProtection="1">
      <alignment horizontal="left"/>
    </xf>
    <xf numFmtId="0" fontId="11" fillId="0" borderId="2" xfId="0" applyFont="1" applyFill="1" applyBorder="1" applyAlignment="1" applyProtection="1">
      <alignment horizontal="left"/>
    </xf>
    <xf numFmtId="1" fontId="11" fillId="0" borderId="9" xfId="0" quotePrefix="1" applyNumberFormat="1" applyFont="1" applyBorder="1" applyAlignment="1" applyProtection="1">
      <protection locked="0"/>
    </xf>
    <xf numFmtId="0" fontId="2" fillId="0" borderId="0" xfId="0" applyFont="1" applyProtection="1"/>
    <xf numFmtId="0" fontId="16" fillId="0" borderId="16" xfId="0" quotePrefix="1" applyFont="1" applyBorder="1" applyAlignment="1" applyProtection="1">
      <alignment horizontal="left"/>
    </xf>
    <xf numFmtId="0" fontId="3" fillId="0" borderId="16" xfId="0" applyFont="1" applyBorder="1" applyAlignment="1" applyProtection="1">
      <alignment horizontal="left"/>
    </xf>
    <xf numFmtId="1" fontId="3" fillId="0" borderId="22" xfId="0" applyNumberFormat="1" applyFont="1" applyBorder="1" applyAlignment="1" applyProtection="1"/>
    <xf numFmtId="164" fontId="11" fillId="0" borderId="0" xfId="0" applyNumberFormat="1" applyFont="1" applyProtection="1">
      <protection locked="0"/>
    </xf>
    <xf numFmtId="164" fontId="11" fillId="0" borderId="0" xfId="0" applyNumberFormat="1" applyFont="1" applyFill="1" applyBorder="1" applyProtection="1">
      <protection locked="0"/>
    </xf>
    <xf numFmtId="0" fontId="11" fillId="0" borderId="20" xfId="0" quotePrefix="1" applyFont="1" applyBorder="1" applyAlignment="1" applyProtection="1">
      <alignment horizontal="left"/>
    </xf>
    <xf numFmtId="0" fontId="11" fillId="0" borderId="20" xfId="0" quotePrefix="1" applyFont="1" applyBorder="1" applyAlignment="1" applyProtection="1">
      <alignment horizontal="left"/>
      <protection locked="0"/>
    </xf>
    <xf numFmtId="1" fontId="3" fillId="0" borderId="0" xfId="0" applyNumberFormat="1" applyFont="1" applyBorder="1" applyAlignment="1" applyProtection="1">
      <alignment horizontal="right"/>
      <protection locked="0"/>
    </xf>
    <xf numFmtId="0" fontId="11" fillId="0" borderId="19" xfId="0" quotePrefix="1" applyFont="1" applyBorder="1" applyAlignment="1" applyProtection="1">
      <alignment horizontal="left"/>
    </xf>
    <xf numFmtId="0" fontId="11" fillId="0" borderId="19" xfId="0" quotePrefix="1" applyFont="1" applyBorder="1" applyAlignment="1" applyProtection="1">
      <alignment horizontal="left"/>
      <protection locked="0"/>
    </xf>
    <xf numFmtId="0" fontId="11" fillId="0" borderId="19" xfId="0" applyFont="1" applyBorder="1" applyAlignment="1" applyProtection="1">
      <alignment horizontal="left"/>
      <protection locked="0"/>
    </xf>
    <xf numFmtId="0" fontId="11" fillId="0" borderId="19" xfId="0" applyFont="1" applyFill="1" applyBorder="1" applyAlignment="1" applyProtection="1">
      <alignment horizontal="left"/>
    </xf>
    <xf numFmtId="0" fontId="15" fillId="0" borderId="19" xfId="0" applyFont="1" applyBorder="1" applyAlignment="1" applyProtection="1">
      <alignment horizontal="left"/>
    </xf>
    <xf numFmtId="0" fontId="11" fillId="0" borderId="15" xfId="0" quotePrefix="1" applyFont="1" applyBorder="1" applyAlignment="1" applyProtection="1">
      <alignment horizontal="left"/>
      <protection locked="0"/>
    </xf>
    <xf numFmtId="0" fontId="11" fillId="0" borderId="2" xfId="0" quotePrefix="1" applyFont="1" applyBorder="1" applyAlignment="1" applyProtection="1">
      <alignment horizontal="left"/>
      <protection locked="0"/>
    </xf>
    <xf numFmtId="1" fontId="3" fillId="0" borderId="23" xfId="0" applyNumberFormat="1" applyFont="1" applyBorder="1" applyAlignment="1" applyProtection="1">
      <protection locked="0"/>
    </xf>
    <xf numFmtId="1" fontId="3" fillId="0" borderId="24" xfId="0" applyNumberFormat="1" applyFont="1" applyBorder="1" applyAlignment="1" applyProtection="1">
      <protection locked="0"/>
    </xf>
    <xf numFmtId="0" fontId="17" fillId="0" borderId="0" xfId="0" applyFont="1" applyProtection="1"/>
    <xf numFmtId="0" fontId="11" fillId="0" borderId="15" xfId="0" applyFont="1" applyBorder="1" applyAlignment="1" applyProtection="1">
      <alignment horizontal="left"/>
    </xf>
    <xf numFmtId="0" fontId="11" fillId="0" borderId="13" xfId="0" quotePrefix="1" applyFont="1" applyBorder="1" applyAlignment="1" applyProtection="1">
      <alignment horizontal="left"/>
      <protection locked="0"/>
    </xf>
    <xf numFmtId="3" fontId="11" fillId="0" borderId="16" xfId="0" quotePrefix="1" applyNumberFormat="1" applyFont="1" applyBorder="1" applyAlignment="1" applyProtection="1"/>
    <xf numFmtId="1" fontId="11" fillId="0" borderId="13" xfId="0" quotePrefix="1" applyNumberFormat="1" applyFont="1" applyBorder="1" applyAlignment="1" applyProtection="1">
      <protection locked="0"/>
    </xf>
    <xf numFmtId="1" fontId="11" fillId="0" borderId="19" xfId="0" quotePrefix="1" applyNumberFormat="1" applyFont="1" applyBorder="1" applyAlignment="1" applyProtection="1">
      <protection locked="0"/>
    </xf>
    <xf numFmtId="0" fontId="16" fillId="0" borderId="2" xfId="0" applyFont="1" applyBorder="1" applyAlignment="1" applyProtection="1">
      <alignment horizontal="left"/>
    </xf>
    <xf numFmtId="0" fontId="3" fillId="0" borderId="2" xfId="0" applyFont="1" applyBorder="1" applyAlignment="1" applyProtection="1">
      <alignment horizontal="left"/>
    </xf>
    <xf numFmtId="0" fontId="3" fillId="0" borderId="16" xfId="0" applyFont="1" applyBorder="1" applyAlignment="1" applyProtection="1">
      <alignment horizontal="left"/>
      <protection locked="0"/>
    </xf>
    <xf numFmtId="3" fontId="11" fillId="0" borderId="19" xfId="0" quotePrefix="1" applyNumberFormat="1" applyFont="1" applyBorder="1" applyAlignment="1" applyProtection="1"/>
    <xf numFmtId="43" fontId="11" fillId="0" borderId="13" xfId="1" applyFont="1" applyBorder="1" applyAlignment="1" applyProtection="1">
      <alignment horizontal="left"/>
    </xf>
    <xf numFmtId="0" fontId="11" fillId="0" borderId="13" xfId="0" quotePrefix="1" applyFont="1" applyBorder="1" applyAlignment="1" applyProtection="1">
      <alignment horizontal="left"/>
    </xf>
    <xf numFmtId="0" fontId="11" fillId="0" borderId="13" xfId="0" applyFont="1" applyBorder="1" applyAlignment="1" applyProtection="1">
      <alignment horizontal="left"/>
    </xf>
    <xf numFmtId="0" fontId="11" fillId="0" borderId="9" xfId="0" quotePrefix="1" applyFont="1" applyBorder="1" applyAlignment="1" applyProtection="1">
      <alignment horizontal="left"/>
      <protection locked="0"/>
    </xf>
    <xf numFmtId="3" fontId="11" fillId="0" borderId="9" xfId="0" quotePrefix="1" applyNumberFormat="1" applyFont="1" applyBorder="1" applyAlignment="1" applyProtection="1"/>
    <xf numFmtId="1" fontId="11" fillId="0" borderId="12" xfId="0" quotePrefix="1" applyNumberFormat="1" applyFont="1" applyBorder="1" applyAlignment="1" applyProtection="1">
      <protection locked="0"/>
    </xf>
    <xf numFmtId="1" fontId="11" fillId="0" borderId="11" xfId="0" quotePrefix="1" applyNumberFormat="1" applyFont="1" applyBorder="1" applyAlignment="1" applyProtection="1">
      <protection locked="0"/>
    </xf>
    <xf numFmtId="1" fontId="11" fillId="0" borderId="19" xfId="0" quotePrefix="1" applyNumberFormat="1" applyFont="1" applyBorder="1" applyAlignment="1" applyProtection="1"/>
    <xf numFmtId="3" fontId="3" fillId="0" borderId="16" xfId="0" applyNumberFormat="1" applyFont="1" applyBorder="1" applyAlignment="1" applyProtection="1">
      <alignment horizontal="right"/>
    </xf>
    <xf numFmtId="1" fontId="3" fillId="0" borderId="16" xfId="0" applyNumberFormat="1" applyFont="1" applyBorder="1" applyAlignment="1" applyProtection="1">
      <alignment horizontal="right"/>
    </xf>
    <xf numFmtId="0" fontId="3" fillId="0" borderId="9" xfId="0" applyFont="1" applyBorder="1" applyAlignment="1" applyProtection="1">
      <alignment horizontal="left"/>
    </xf>
    <xf numFmtId="0" fontId="3" fillId="0" borderId="9" xfId="0" applyFont="1" applyBorder="1" applyAlignment="1" applyProtection="1">
      <alignment horizontal="left"/>
      <protection locked="0"/>
    </xf>
    <xf numFmtId="3" fontId="3" fillId="0" borderId="9" xfId="0" applyNumberFormat="1" applyFont="1" applyBorder="1" applyAlignment="1" applyProtection="1">
      <alignment horizontal="right"/>
    </xf>
    <xf numFmtId="3" fontId="3" fillId="0" borderId="9" xfId="0" applyNumberFormat="1" applyFont="1" applyBorder="1" applyAlignment="1" applyProtection="1"/>
    <xf numFmtId="1" fontId="3" fillId="0" borderId="9" xfId="0" applyNumberFormat="1" applyFont="1" applyBorder="1" applyAlignment="1" applyProtection="1">
      <alignment horizontal="right"/>
    </xf>
    <xf numFmtId="3" fontId="11" fillId="0" borderId="19" xfId="0" quotePrefix="1" applyNumberFormat="1" applyFont="1" applyBorder="1" applyAlignment="1" applyProtection="1">
      <protection locked="0"/>
    </xf>
    <xf numFmtId="164" fontId="11" fillId="0" borderId="19" xfId="0" applyNumberFormat="1" applyFont="1" applyBorder="1" applyProtection="1"/>
    <xf numFmtId="164" fontId="11" fillId="0" borderId="19" xfId="0" applyNumberFormat="1" applyFont="1" applyBorder="1" applyProtection="1">
      <protection locked="0"/>
    </xf>
    <xf numFmtId="0" fontId="3" fillId="0" borderId="19" xfId="0" applyFont="1" applyBorder="1" applyAlignment="1" applyProtection="1">
      <alignment horizontal="left"/>
      <protection locked="0"/>
    </xf>
    <xf numFmtId="0" fontId="11" fillId="0" borderId="15" xfId="0" quotePrefix="1" applyFont="1" applyBorder="1" applyAlignment="1" applyProtection="1">
      <alignment horizontal="left"/>
    </xf>
    <xf numFmtId="0" fontId="3" fillId="0" borderId="15" xfId="0" quotePrefix="1" applyFont="1" applyBorder="1" applyAlignment="1" applyProtection="1">
      <alignment horizontal="left"/>
      <protection locked="0"/>
    </xf>
    <xf numFmtId="3" fontId="11" fillId="0" borderId="15" xfId="0" quotePrefix="1" applyNumberFormat="1" applyFont="1" applyBorder="1" applyAlignment="1" applyProtection="1"/>
    <xf numFmtId="1" fontId="11" fillId="0" borderId="15" xfId="0" quotePrefix="1" applyNumberFormat="1" applyFont="1" applyBorder="1" applyAlignment="1" applyProtection="1">
      <protection locked="0"/>
    </xf>
    <xf numFmtId="0" fontId="11" fillId="0" borderId="5" xfId="0" quotePrefix="1" applyFont="1" applyBorder="1" applyAlignment="1" applyProtection="1">
      <alignment horizontal="left"/>
    </xf>
    <xf numFmtId="0" fontId="11" fillId="0" borderId="5" xfId="0" quotePrefix="1" applyFont="1" applyBorder="1" applyAlignment="1" applyProtection="1">
      <alignment horizontal="left"/>
      <protection locked="0"/>
    </xf>
    <xf numFmtId="3" fontId="11" fillId="0" borderId="5" xfId="0" quotePrefix="1" applyNumberFormat="1" applyFont="1" applyBorder="1" applyAlignment="1" applyProtection="1"/>
    <xf numFmtId="1" fontId="11" fillId="0" borderId="5" xfId="0" quotePrefix="1" applyNumberFormat="1" applyFont="1" applyBorder="1" applyAlignment="1" applyProtection="1">
      <protection locked="0"/>
    </xf>
    <xf numFmtId="164" fontId="11" fillId="0" borderId="2" xfId="0" applyNumberFormat="1" applyFont="1" applyBorder="1" applyProtection="1"/>
    <xf numFmtId="164" fontId="11" fillId="0" borderId="2" xfId="0" applyNumberFormat="1" applyFont="1" applyBorder="1" applyProtection="1">
      <protection locked="0"/>
    </xf>
    <xf numFmtId="1" fontId="11" fillId="0" borderId="0" xfId="0" quotePrefix="1" applyNumberFormat="1" applyFont="1" applyBorder="1" applyAlignment="1" applyProtection="1">
      <alignment horizontal="right"/>
      <protection locked="0"/>
    </xf>
    <xf numFmtId="164" fontId="11" fillId="0" borderId="16" xfId="0" applyNumberFormat="1" applyFont="1" applyBorder="1" applyProtection="1">
      <protection locked="0"/>
    </xf>
    <xf numFmtId="1" fontId="3" fillId="0" borderId="16" xfId="0" applyNumberFormat="1" applyFont="1" applyBorder="1" applyAlignment="1" applyProtection="1">
      <protection locked="0"/>
    </xf>
    <xf numFmtId="164" fontId="11" fillId="0" borderId="17" xfId="0" applyNumberFormat="1" applyFont="1" applyBorder="1" applyProtection="1">
      <protection locked="0"/>
    </xf>
    <xf numFmtId="1" fontId="3" fillId="0" borderId="25" xfId="0" applyNumberFormat="1" applyFont="1" applyBorder="1" applyAlignment="1" applyProtection="1">
      <protection locked="0"/>
    </xf>
    <xf numFmtId="0" fontId="11" fillId="0" borderId="26" xfId="0" applyFont="1" applyBorder="1" applyAlignment="1" applyProtection="1">
      <alignment horizontal="left"/>
      <protection locked="0"/>
    </xf>
    <xf numFmtId="0" fontId="11" fillId="0" borderId="17" xfId="0" applyFont="1" applyBorder="1" applyAlignment="1" applyProtection="1">
      <alignment horizontal="left"/>
      <protection locked="0"/>
    </xf>
    <xf numFmtId="1" fontId="3" fillId="0" borderId="2" xfId="0" applyNumberFormat="1" applyFont="1" applyBorder="1" applyProtection="1">
      <protection locked="0"/>
    </xf>
    <xf numFmtId="1" fontId="3" fillId="0" borderId="23" xfId="0" applyNumberFormat="1" applyFont="1" applyBorder="1" applyProtection="1">
      <protection locked="0"/>
    </xf>
    <xf numFmtId="1" fontId="3" fillId="0" borderId="2" xfId="0" applyNumberFormat="1" applyFont="1" applyBorder="1" applyProtection="1"/>
    <xf numFmtId="1" fontId="3" fillId="0" borderId="27" xfId="0" applyNumberFormat="1" applyFont="1" applyBorder="1" applyProtection="1">
      <protection locked="0"/>
    </xf>
    <xf numFmtId="3" fontId="11" fillId="0" borderId="0" xfId="0" applyNumberFormat="1" applyFont="1" applyBorder="1" applyProtection="1">
      <protection locked="0"/>
    </xf>
    <xf numFmtId="0" fontId="11" fillId="0" borderId="0" xfId="0" applyFont="1" applyBorder="1" applyAlignment="1" applyProtection="1">
      <alignment horizontal="left"/>
      <protection locked="0"/>
    </xf>
    <xf numFmtId="1" fontId="3" fillId="0" borderId="0" xfId="0" applyNumberFormat="1" applyFont="1" applyBorder="1" applyProtection="1">
      <protection locked="0"/>
    </xf>
    <xf numFmtId="3" fontId="3" fillId="0" borderId="0" xfId="0" applyNumberFormat="1" applyFont="1" applyBorder="1" applyProtection="1">
      <protection locked="0"/>
    </xf>
    <xf numFmtId="0" fontId="3" fillId="0" borderId="0" xfId="0" applyFont="1" applyBorder="1" applyAlignment="1" applyProtection="1">
      <alignment horizontal="left"/>
      <protection locked="0"/>
    </xf>
    <xf numFmtId="164" fontId="9" fillId="0" borderId="0" xfId="0" quotePrefix="1" applyNumberFormat="1" applyFont="1" applyBorder="1" applyAlignment="1" applyProtection="1">
      <alignment horizontal="left"/>
      <protection locked="0"/>
    </xf>
    <xf numFmtId="164" fontId="3" fillId="0" borderId="0" xfId="0" quotePrefix="1" applyNumberFormat="1" applyFont="1" applyBorder="1" applyAlignment="1" applyProtection="1">
      <alignment horizontal="left"/>
      <protection locked="0"/>
    </xf>
    <xf numFmtId="164" fontId="3" fillId="0" borderId="0" xfId="0" applyNumberFormat="1" applyFont="1" applyBorder="1" applyProtection="1">
      <protection locked="0"/>
    </xf>
    <xf numFmtId="0" fontId="18" fillId="0" borderId="0" xfId="0" quotePrefix="1" applyFont="1" applyBorder="1" applyAlignment="1" applyProtection="1">
      <alignment horizontal="left"/>
      <protection locked="0"/>
    </xf>
    <xf numFmtId="0" fontId="11" fillId="0" borderId="0" xfId="0" quotePrefix="1" applyFont="1" applyBorder="1" applyAlignment="1" applyProtection="1">
      <alignment horizontal="left"/>
      <protection locked="0"/>
    </xf>
    <xf numFmtId="4" fontId="3" fillId="0" borderId="0" xfId="0" applyNumberFormat="1" applyFont="1" applyBorder="1" applyProtection="1">
      <protection locked="0"/>
    </xf>
  </cellXfs>
  <cellStyles count="3">
    <cellStyle name="Comma" xfId="1" builtinId="3"/>
    <cellStyle name="Normal" xfId="0" builtinId="0"/>
    <cellStyle name="Normal 2" xfId="2"/>
  </cellStyles>
  <dxfs count="0"/>
  <tableStyles count="0" defaultTableStyle="TableStyleMedium2" defaultPivotStyle="PivotStyleMedium9"/>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K:\Mes_Otchet\New%20folder%20(2)\&#1084;.%2011.2014\B1_2014_11_8500.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OTCHET-agregirani pokazateli"/>
      <sheetName val="OTCHET F"/>
      <sheetName val="OTCHET"/>
      <sheetName val="INF"/>
      <sheetName val="list"/>
    </sheetNames>
    <sheetDataSet>
      <sheetData sheetId="0"/>
      <sheetData sheetId="1"/>
      <sheetData sheetId="2">
        <row r="9">
          <cell r="E9">
            <v>41640</v>
          </cell>
          <cell r="F9">
            <v>41973</v>
          </cell>
        </row>
        <row r="12">
          <cell r="B12" t="str">
            <v>НАЦИОНАЛНО БЮРО ЗА КОНТРОЛ НА СПЕЦИАЛНИТЕ РАЗУЗНАВАТЕЛНИ СРЕДСТВА</v>
          </cell>
          <cell r="F12" t="str">
            <v>8500</v>
          </cell>
        </row>
        <row r="17">
          <cell r="E17">
            <v>0</v>
          </cell>
        </row>
        <row r="22">
          <cell r="E22">
            <v>0</v>
          </cell>
          <cell r="F22">
            <v>0</v>
          </cell>
          <cell r="G22">
            <v>0</v>
          </cell>
        </row>
        <row r="28">
          <cell r="E28">
            <v>0</v>
          </cell>
          <cell r="F28">
            <v>0</v>
          </cell>
          <cell r="G28">
            <v>0</v>
          </cell>
        </row>
        <row r="33">
          <cell r="E33">
            <v>0</v>
          </cell>
          <cell r="F33">
            <v>0</v>
          </cell>
          <cell r="G33">
            <v>0</v>
          </cell>
        </row>
        <row r="39">
          <cell r="E39">
            <v>0</v>
          </cell>
          <cell r="F39">
            <v>0</v>
          </cell>
          <cell r="G39">
            <v>0</v>
          </cell>
        </row>
        <row r="44">
          <cell r="E44">
            <v>0</v>
          </cell>
          <cell r="F44">
            <v>0</v>
          </cell>
          <cell r="G44">
            <v>0</v>
          </cell>
        </row>
        <row r="49">
          <cell r="E49">
            <v>0</v>
          </cell>
          <cell r="F49">
            <v>0</v>
          </cell>
          <cell r="G49">
            <v>0</v>
          </cell>
        </row>
        <row r="55">
          <cell r="E55">
            <v>0</v>
          </cell>
          <cell r="F55">
            <v>0</v>
          </cell>
          <cell r="G55">
            <v>0</v>
          </cell>
        </row>
        <row r="58">
          <cell r="E58">
            <v>0</v>
          </cell>
          <cell r="F58">
            <v>0</v>
          </cell>
          <cell r="G58">
            <v>0</v>
          </cell>
        </row>
        <row r="62">
          <cell r="E62">
            <v>0</v>
          </cell>
          <cell r="F62">
            <v>0</v>
          </cell>
          <cell r="G62">
            <v>0</v>
          </cell>
        </row>
        <row r="72">
          <cell r="E72">
            <v>0</v>
          </cell>
          <cell r="F72">
            <v>0</v>
          </cell>
          <cell r="G72">
            <v>0</v>
          </cell>
        </row>
        <row r="87">
          <cell r="E87">
            <v>0</v>
          </cell>
          <cell r="F87">
            <v>0</v>
          </cell>
          <cell r="G87">
            <v>0</v>
          </cell>
        </row>
        <row r="91">
          <cell r="E91">
            <v>0</v>
          </cell>
          <cell r="F91">
            <v>0</v>
          </cell>
          <cell r="G91">
            <v>0</v>
          </cell>
        </row>
        <row r="105">
          <cell r="E105">
            <v>0</v>
          </cell>
          <cell r="F105">
            <v>0</v>
          </cell>
          <cell r="G105">
            <v>0</v>
          </cell>
        </row>
        <row r="109">
          <cell r="E109">
            <v>0</v>
          </cell>
          <cell r="F109">
            <v>0</v>
          </cell>
          <cell r="G109">
            <v>0</v>
          </cell>
        </row>
        <row r="115">
          <cell r="E115">
            <v>0</v>
          </cell>
          <cell r="F115">
            <v>0</v>
          </cell>
          <cell r="G115">
            <v>0</v>
          </cell>
        </row>
        <row r="119">
          <cell r="E119">
            <v>0</v>
          </cell>
          <cell r="F119">
            <v>0</v>
          </cell>
          <cell r="G119">
            <v>0</v>
          </cell>
        </row>
        <row r="133">
          <cell r="E133">
            <v>0</v>
          </cell>
          <cell r="F133">
            <v>0</v>
          </cell>
          <cell r="G133">
            <v>0</v>
          </cell>
        </row>
        <row r="136">
          <cell r="E136">
            <v>0</v>
          </cell>
          <cell r="F136">
            <v>0</v>
          </cell>
          <cell r="G136">
            <v>0</v>
          </cell>
        </row>
        <row r="145">
          <cell r="E145">
            <v>0</v>
          </cell>
          <cell r="F145">
            <v>0</v>
          </cell>
          <cell r="G145">
            <v>0</v>
          </cell>
        </row>
        <row r="154">
          <cell r="E154">
            <v>0</v>
          </cell>
          <cell r="F154">
            <v>0</v>
          </cell>
          <cell r="G154">
            <v>0</v>
          </cell>
        </row>
        <row r="181">
          <cell r="E181">
            <v>850000</v>
          </cell>
          <cell r="F181">
            <v>464357</v>
          </cell>
          <cell r="G181">
            <v>0</v>
          </cell>
        </row>
        <row r="184">
          <cell r="E184">
            <v>0</v>
          </cell>
          <cell r="F184">
            <v>5368</v>
          </cell>
          <cell r="G184">
            <v>0</v>
          </cell>
        </row>
        <row r="190">
          <cell r="E190">
            <v>0</v>
          </cell>
          <cell r="F190">
            <v>64252</v>
          </cell>
          <cell r="G190">
            <v>0</v>
          </cell>
        </row>
        <row r="196">
          <cell r="E196">
            <v>0</v>
          </cell>
          <cell r="F196">
            <v>0</v>
          </cell>
          <cell r="G196">
            <v>0</v>
          </cell>
        </row>
        <row r="197">
          <cell r="E197">
            <v>374100</v>
          </cell>
          <cell r="F197">
            <v>149976</v>
          </cell>
          <cell r="G197">
            <v>0</v>
          </cell>
        </row>
        <row r="215">
          <cell r="E215">
            <v>1900</v>
          </cell>
          <cell r="F215">
            <v>1864</v>
          </cell>
          <cell r="G215">
            <v>0</v>
          </cell>
        </row>
        <row r="219">
          <cell r="E219">
            <v>0</v>
          </cell>
          <cell r="F219">
            <v>0</v>
          </cell>
          <cell r="G219">
            <v>0</v>
          </cell>
        </row>
        <row r="225">
          <cell r="E225">
            <v>0</v>
          </cell>
          <cell r="F225">
            <v>0</v>
          </cell>
          <cell r="G225">
            <v>0</v>
          </cell>
        </row>
        <row r="228">
          <cell r="E228">
            <v>0</v>
          </cell>
          <cell r="F228">
            <v>0</v>
          </cell>
          <cell r="G228">
            <v>0</v>
          </cell>
        </row>
        <row r="229">
          <cell r="E229">
            <v>0</v>
          </cell>
          <cell r="F229">
            <v>0</v>
          </cell>
          <cell r="G229">
            <v>0</v>
          </cell>
        </row>
        <row r="230">
          <cell r="E230">
            <v>0</v>
          </cell>
          <cell r="F230">
            <v>0</v>
          </cell>
          <cell r="G230">
            <v>0</v>
          </cell>
        </row>
        <row r="231">
          <cell r="E231">
            <v>0</v>
          </cell>
          <cell r="F231">
            <v>0</v>
          </cell>
          <cell r="G231">
            <v>0</v>
          </cell>
        </row>
        <row r="232">
          <cell r="E232">
            <v>0</v>
          </cell>
          <cell r="F232">
            <v>0</v>
          </cell>
          <cell r="G232">
            <v>0</v>
          </cell>
        </row>
        <row r="234">
          <cell r="E234">
            <v>0</v>
          </cell>
          <cell r="F234">
            <v>0</v>
          </cell>
          <cell r="G234">
            <v>0</v>
          </cell>
        </row>
        <row r="235">
          <cell r="E235">
            <v>0</v>
          </cell>
          <cell r="F235">
            <v>0</v>
          </cell>
          <cell r="G235">
            <v>0</v>
          </cell>
        </row>
        <row r="238">
          <cell r="E238">
            <v>0</v>
          </cell>
        </row>
        <row r="239">
          <cell r="E239">
            <v>0</v>
          </cell>
          <cell r="F239">
            <v>0</v>
          </cell>
          <cell r="G239">
            <v>0</v>
          </cell>
        </row>
        <row r="246">
          <cell r="E246">
            <v>0</v>
          </cell>
          <cell r="F246">
            <v>0</v>
          </cell>
          <cell r="G246">
            <v>0</v>
          </cell>
        </row>
        <row r="247">
          <cell r="E247">
            <v>0</v>
          </cell>
          <cell r="F247">
            <v>0</v>
          </cell>
          <cell r="G247">
            <v>0</v>
          </cell>
        </row>
        <row r="248">
          <cell r="E248">
            <v>0</v>
          </cell>
          <cell r="F248">
            <v>0</v>
          </cell>
          <cell r="G248">
            <v>0</v>
          </cell>
        </row>
        <row r="249">
          <cell r="E249">
            <v>0</v>
          </cell>
          <cell r="F249">
            <v>0</v>
          </cell>
          <cell r="G249">
            <v>0</v>
          </cell>
        </row>
        <row r="256">
          <cell r="E256">
            <v>0</v>
          </cell>
          <cell r="F256">
            <v>0</v>
          </cell>
          <cell r="G256">
            <v>0</v>
          </cell>
        </row>
        <row r="260">
          <cell r="E260">
            <v>0</v>
          </cell>
          <cell r="F260">
            <v>0</v>
          </cell>
          <cell r="G260">
            <v>0</v>
          </cell>
        </row>
        <row r="261">
          <cell r="E261">
            <v>0</v>
          </cell>
          <cell r="F261">
            <v>0</v>
          </cell>
          <cell r="G261">
            <v>0</v>
          </cell>
        </row>
        <row r="262">
          <cell r="E262">
            <v>0</v>
          </cell>
          <cell r="F262">
            <v>0</v>
          </cell>
          <cell r="G262">
            <v>0</v>
          </cell>
        </row>
        <row r="263">
          <cell r="E263">
            <v>0</v>
          </cell>
          <cell r="F263">
            <v>0</v>
          </cell>
          <cell r="G263">
            <v>0</v>
          </cell>
        </row>
        <row r="266">
          <cell r="E266">
            <v>50000</v>
          </cell>
          <cell r="F266">
            <v>39287</v>
          </cell>
          <cell r="G266">
            <v>0</v>
          </cell>
        </row>
        <row r="267">
          <cell r="E267">
            <v>173000</v>
          </cell>
          <cell r="F267">
            <v>80846</v>
          </cell>
          <cell r="G267">
            <v>0</v>
          </cell>
        </row>
        <row r="275">
          <cell r="E275">
            <v>25000</v>
          </cell>
          <cell r="F275">
            <v>0</v>
          </cell>
          <cell r="G275">
            <v>0</v>
          </cell>
        </row>
        <row r="278">
          <cell r="E278">
            <v>0</v>
          </cell>
          <cell r="F278">
            <v>0</v>
          </cell>
          <cell r="G278">
            <v>0</v>
          </cell>
        </row>
        <row r="279">
          <cell r="E279">
            <v>0</v>
          </cell>
          <cell r="F279">
            <v>0</v>
          </cell>
          <cell r="G279">
            <v>0</v>
          </cell>
        </row>
        <row r="284">
          <cell r="E284">
            <v>0</v>
          </cell>
          <cell r="F284">
            <v>0</v>
          </cell>
          <cell r="G284">
            <v>0</v>
          </cell>
        </row>
        <row r="285">
          <cell r="E285">
            <v>0</v>
          </cell>
          <cell r="F285">
            <v>0</v>
          </cell>
          <cell r="G285">
            <v>0</v>
          </cell>
        </row>
        <row r="287">
          <cell r="E287">
            <v>0</v>
          </cell>
          <cell r="F287">
            <v>0</v>
          </cell>
          <cell r="G287">
            <v>0</v>
          </cell>
        </row>
        <row r="288">
          <cell r="E288">
            <v>0</v>
          </cell>
          <cell r="F288">
            <v>0</v>
          </cell>
          <cell r="G288">
            <v>0</v>
          </cell>
        </row>
        <row r="348">
          <cell r="E348">
            <v>0</v>
          </cell>
          <cell r="F348">
            <v>0</v>
          </cell>
          <cell r="G348">
            <v>0</v>
          </cell>
        </row>
        <row r="362">
          <cell r="E362">
            <v>1474000</v>
          </cell>
          <cell r="F362">
            <v>656061</v>
          </cell>
          <cell r="G362">
            <v>0</v>
          </cell>
        </row>
        <row r="370">
          <cell r="E370">
            <v>0</v>
          </cell>
          <cell r="F370">
            <v>0</v>
          </cell>
          <cell r="G370">
            <v>0</v>
          </cell>
        </row>
        <row r="375">
          <cell r="E375">
            <v>0</v>
          </cell>
          <cell r="F375">
            <v>0</v>
          </cell>
          <cell r="G375">
            <v>0</v>
          </cell>
        </row>
        <row r="378">
          <cell r="E378">
            <v>0</v>
          </cell>
          <cell r="F378">
            <v>0</v>
          </cell>
          <cell r="G378">
            <v>0</v>
          </cell>
        </row>
        <row r="383">
          <cell r="E383">
            <v>0</v>
          </cell>
          <cell r="F383">
            <v>0</v>
          </cell>
          <cell r="G383">
            <v>0</v>
          </cell>
        </row>
        <row r="386">
          <cell r="E386">
            <v>0</v>
          </cell>
          <cell r="F386">
            <v>0</v>
          </cell>
          <cell r="G386">
            <v>0</v>
          </cell>
        </row>
        <row r="389">
          <cell r="E389">
            <v>0</v>
          </cell>
          <cell r="F389">
            <v>0</v>
          </cell>
          <cell r="G389">
            <v>0</v>
          </cell>
        </row>
        <row r="393">
          <cell r="E393">
            <v>0</v>
          </cell>
          <cell r="F393">
            <v>0</v>
          </cell>
          <cell r="G393">
            <v>0</v>
          </cell>
        </row>
        <row r="396">
          <cell r="E396">
            <v>0</v>
          </cell>
          <cell r="F396">
            <v>0</v>
          </cell>
          <cell r="G396">
            <v>0</v>
          </cell>
        </row>
        <row r="399">
          <cell r="E399">
            <v>0</v>
          </cell>
          <cell r="F399">
            <v>151839</v>
          </cell>
          <cell r="G399">
            <v>0</v>
          </cell>
        </row>
        <row r="413">
          <cell r="E413">
            <v>0</v>
          </cell>
          <cell r="F413">
            <v>0</v>
          </cell>
          <cell r="G413">
            <v>0</v>
          </cell>
        </row>
        <row r="448">
          <cell r="E448">
            <v>0</v>
          </cell>
          <cell r="F448">
            <v>0</v>
          </cell>
          <cell r="G448">
            <v>0</v>
          </cell>
        </row>
        <row r="458">
          <cell r="E458">
            <v>0</v>
          </cell>
          <cell r="F458">
            <v>0</v>
          </cell>
          <cell r="G458">
            <v>0</v>
          </cell>
        </row>
        <row r="484">
          <cell r="E484">
            <v>0</v>
          </cell>
          <cell r="F484">
            <v>0</v>
          </cell>
          <cell r="G484">
            <v>0</v>
          </cell>
        </row>
        <row r="490">
          <cell r="E490">
            <v>0</v>
          </cell>
          <cell r="F490">
            <v>0</v>
          </cell>
          <cell r="G490">
            <v>0</v>
          </cell>
        </row>
        <row r="499">
          <cell r="E499">
            <v>0</v>
          </cell>
          <cell r="F499">
            <v>0</v>
          </cell>
          <cell r="G499">
            <v>0</v>
          </cell>
        </row>
        <row r="503">
          <cell r="E503">
            <v>0</v>
          </cell>
          <cell r="F503">
            <v>0</v>
          </cell>
          <cell r="G503">
            <v>0</v>
          </cell>
        </row>
        <row r="508">
          <cell r="E508">
            <v>0</v>
          </cell>
          <cell r="F508">
            <v>0</v>
          </cell>
          <cell r="G508">
            <v>0</v>
          </cell>
        </row>
        <row r="511">
          <cell r="E511">
            <v>0</v>
          </cell>
          <cell r="F511">
            <v>0</v>
          </cell>
          <cell r="G511">
            <v>0</v>
          </cell>
        </row>
        <row r="518">
          <cell r="E518">
            <v>0</v>
          </cell>
          <cell r="F518">
            <v>0</v>
          </cell>
          <cell r="G518">
            <v>0</v>
          </cell>
        </row>
        <row r="523">
          <cell r="E523">
            <v>0</v>
          </cell>
          <cell r="F523">
            <v>0</v>
          </cell>
          <cell r="G523">
            <v>0</v>
          </cell>
        </row>
        <row r="531">
          <cell r="E531">
            <v>0</v>
          </cell>
          <cell r="F531">
            <v>0</v>
          </cell>
          <cell r="G531">
            <v>0</v>
          </cell>
        </row>
        <row r="564">
          <cell r="F564">
            <v>-1950</v>
          </cell>
        </row>
        <row r="578">
          <cell r="E578">
            <v>0</v>
          </cell>
          <cell r="F578">
            <v>0</v>
          </cell>
          <cell r="G578">
            <v>0</v>
          </cell>
        </row>
      </sheetData>
      <sheetData sheetId="3"/>
      <sheetData sheetId="4"/>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150"/>
  <sheetViews>
    <sheetView tabSelected="1" zoomScale="60" zoomScaleNormal="60" workbookViewId="0">
      <selection activeCell="B6" sqref="B6"/>
    </sheetView>
  </sheetViews>
  <sheetFormatPr defaultRowHeight="12.75" x14ac:dyDescent="0.2"/>
  <cols>
    <col min="1" max="1" width="5.5703125" style="1" customWidth="1"/>
    <col min="2" max="2" width="105.28515625" style="1" customWidth="1"/>
    <col min="3" max="3" width="67.85546875" style="1" customWidth="1"/>
    <col min="4" max="4" width="26" style="1" hidden="1" customWidth="1"/>
    <col min="5" max="5" width="22" style="3" customWidth="1"/>
    <col min="6" max="8" width="24.28515625" style="3" customWidth="1"/>
    <col min="9" max="9" width="21" style="3" hidden="1" customWidth="1"/>
    <col min="10" max="10" width="25.5703125" style="3" hidden="1" customWidth="1"/>
    <col min="11" max="13" width="23.140625" style="3" hidden="1" customWidth="1"/>
    <col min="14" max="14" width="20.5703125" style="1" customWidth="1"/>
    <col min="15" max="15" width="12.85546875" style="1" customWidth="1"/>
    <col min="16" max="16" width="13.7109375" style="1" hidden="1" customWidth="1"/>
    <col min="17" max="17" width="14.42578125" style="1" hidden="1" customWidth="1"/>
    <col min="18" max="18" width="14.42578125" style="1" customWidth="1"/>
    <col min="19" max="19" width="13.42578125" style="1" hidden="1" customWidth="1"/>
    <col min="20" max="20" width="11.140625" style="1" hidden="1" customWidth="1"/>
    <col min="21" max="21" width="11.140625" style="1" customWidth="1"/>
    <col min="22" max="22" width="16.28515625" style="1" hidden="1" customWidth="1"/>
    <col min="23" max="23" width="15" style="1" hidden="1" customWidth="1"/>
    <col min="24" max="24" width="15" style="3" customWidth="1"/>
    <col min="25" max="25" width="15.7109375" style="1" hidden="1" customWidth="1"/>
    <col min="26" max="26" width="15.28515625" style="1" hidden="1" customWidth="1"/>
    <col min="27" max="256" width="9.140625" style="1"/>
    <col min="257" max="257" width="5.5703125" style="1" customWidth="1"/>
    <col min="258" max="258" width="105.28515625" style="1" customWidth="1"/>
    <col min="259" max="259" width="67.85546875" style="1" customWidth="1"/>
    <col min="260" max="260" width="0" style="1" hidden="1" customWidth="1"/>
    <col min="261" max="261" width="22" style="1" customWidth="1"/>
    <col min="262" max="264" width="24.28515625" style="1" customWidth="1"/>
    <col min="265" max="269" width="0" style="1" hidden="1" customWidth="1"/>
    <col min="270" max="270" width="20.5703125" style="1" customWidth="1"/>
    <col min="271" max="271" width="12.85546875" style="1" customWidth="1"/>
    <col min="272" max="273" width="0" style="1" hidden="1" customWidth="1"/>
    <col min="274" max="274" width="14.42578125" style="1" customWidth="1"/>
    <col min="275" max="276" width="0" style="1" hidden="1" customWidth="1"/>
    <col min="277" max="277" width="11.140625" style="1" customWidth="1"/>
    <col min="278" max="279" width="0" style="1" hidden="1" customWidth="1"/>
    <col min="280" max="280" width="15" style="1" customWidth="1"/>
    <col min="281" max="282" width="0" style="1" hidden="1" customWidth="1"/>
    <col min="283" max="512" width="9.140625" style="1"/>
    <col min="513" max="513" width="5.5703125" style="1" customWidth="1"/>
    <col min="514" max="514" width="105.28515625" style="1" customWidth="1"/>
    <col min="515" max="515" width="67.85546875" style="1" customWidth="1"/>
    <col min="516" max="516" width="0" style="1" hidden="1" customWidth="1"/>
    <col min="517" max="517" width="22" style="1" customWidth="1"/>
    <col min="518" max="520" width="24.28515625" style="1" customWidth="1"/>
    <col min="521" max="525" width="0" style="1" hidden="1" customWidth="1"/>
    <col min="526" max="526" width="20.5703125" style="1" customWidth="1"/>
    <col min="527" max="527" width="12.85546875" style="1" customWidth="1"/>
    <col min="528" max="529" width="0" style="1" hidden="1" customWidth="1"/>
    <col min="530" max="530" width="14.42578125" style="1" customWidth="1"/>
    <col min="531" max="532" width="0" style="1" hidden="1" customWidth="1"/>
    <col min="533" max="533" width="11.140625" style="1" customWidth="1"/>
    <col min="534" max="535" width="0" style="1" hidden="1" customWidth="1"/>
    <col min="536" max="536" width="15" style="1" customWidth="1"/>
    <col min="537" max="538" width="0" style="1" hidden="1" customWidth="1"/>
    <col min="539" max="768" width="9.140625" style="1"/>
    <col min="769" max="769" width="5.5703125" style="1" customWidth="1"/>
    <col min="770" max="770" width="105.28515625" style="1" customWidth="1"/>
    <col min="771" max="771" width="67.85546875" style="1" customWidth="1"/>
    <col min="772" max="772" width="0" style="1" hidden="1" customWidth="1"/>
    <col min="773" max="773" width="22" style="1" customWidth="1"/>
    <col min="774" max="776" width="24.28515625" style="1" customWidth="1"/>
    <col min="777" max="781" width="0" style="1" hidden="1" customWidth="1"/>
    <col min="782" max="782" width="20.5703125" style="1" customWidth="1"/>
    <col min="783" max="783" width="12.85546875" style="1" customWidth="1"/>
    <col min="784" max="785" width="0" style="1" hidden="1" customWidth="1"/>
    <col min="786" max="786" width="14.42578125" style="1" customWidth="1"/>
    <col min="787" max="788" width="0" style="1" hidden="1" customWidth="1"/>
    <col min="789" max="789" width="11.140625" style="1" customWidth="1"/>
    <col min="790" max="791" width="0" style="1" hidden="1" customWidth="1"/>
    <col min="792" max="792" width="15" style="1" customWidth="1"/>
    <col min="793" max="794" width="0" style="1" hidden="1" customWidth="1"/>
    <col min="795" max="1024" width="9.140625" style="1"/>
    <col min="1025" max="1025" width="5.5703125" style="1" customWidth="1"/>
    <col min="1026" max="1026" width="105.28515625" style="1" customWidth="1"/>
    <col min="1027" max="1027" width="67.85546875" style="1" customWidth="1"/>
    <col min="1028" max="1028" width="0" style="1" hidden="1" customWidth="1"/>
    <col min="1029" max="1029" width="22" style="1" customWidth="1"/>
    <col min="1030" max="1032" width="24.28515625" style="1" customWidth="1"/>
    <col min="1033" max="1037" width="0" style="1" hidden="1" customWidth="1"/>
    <col min="1038" max="1038" width="20.5703125" style="1" customWidth="1"/>
    <col min="1039" max="1039" width="12.85546875" style="1" customWidth="1"/>
    <col min="1040" max="1041" width="0" style="1" hidden="1" customWidth="1"/>
    <col min="1042" max="1042" width="14.42578125" style="1" customWidth="1"/>
    <col min="1043" max="1044" width="0" style="1" hidden="1" customWidth="1"/>
    <col min="1045" max="1045" width="11.140625" style="1" customWidth="1"/>
    <col min="1046" max="1047" width="0" style="1" hidden="1" customWidth="1"/>
    <col min="1048" max="1048" width="15" style="1" customWidth="1"/>
    <col min="1049" max="1050" width="0" style="1" hidden="1" customWidth="1"/>
    <col min="1051" max="1280" width="9.140625" style="1"/>
    <col min="1281" max="1281" width="5.5703125" style="1" customWidth="1"/>
    <col min="1282" max="1282" width="105.28515625" style="1" customWidth="1"/>
    <col min="1283" max="1283" width="67.85546875" style="1" customWidth="1"/>
    <col min="1284" max="1284" width="0" style="1" hidden="1" customWidth="1"/>
    <col min="1285" max="1285" width="22" style="1" customWidth="1"/>
    <col min="1286" max="1288" width="24.28515625" style="1" customWidth="1"/>
    <col min="1289" max="1293" width="0" style="1" hidden="1" customWidth="1"/>
    <col min="1294" max="1294" width="20.5703125" style="1" customWidth="1"/>
    <col min="1295" max="1295" width="12.85546875" style="1" customWidth="1"/>
    <col min="1296" max="1297" width="0" style="1" hidden="1" customWidth="1"/>
    <col min="1298" max="1298" width="14.42578125" style="1" customWidth="1"/>
    <col min="1299" max="1300" width="0" style="1" hidden="1" customWidth="1"/>
    <col min="1301" max="1301" width="11.140625" style="1" customWidth="1"/>
    <col min="1302" max="1303" width="0" style="1" hidden="1" customWidth="1"/>
    <col min="1304" max="1304" width="15" style="1" customWidth="1"/>
    <col min="1305" max="1306" width="0" style="1" hidden="1" customWidth="1"/>
    <col min="1307" max="1536" width="9.140625" style="1"/>
    <col min="1537" max="1537" width="5.5703125" style="1" customWidth="1"/>
    <col min="1538" max="1538" width="105.28515625" style="1" customWidth="1"/>
    <col min="1539" max="1539" width="67.85546875" style="1" customWidth="1"/>
    <col min="1540" max="1540" width="0" style="1" hidden="1" customWidth="1"/>
    <col min="1541" max="1541" width="22" style="1" customWidth="1"/>
    <col min="1542" max="1544" width="24.28515625" style="1" customWidth="1"/>
    <col min="1545" max="1549" width="0" style="1" hidden="1" customWidth="1"/>
    <col min="1550" max="1550" width="20.5703125" style="1" customWidth="1"/>
    <col min="1551" max="1551" width="12.85546875" style="1" customWidth="1"/>
    <col min="1552" max="1553" width="0" style="1" hidden="1" customWidth="1"/>
    <col min="1554" max="1554" width="14.42578125" style="1" customWidth="1"/>
    <col min="1555" max="1556" width="0" style="1" hidden="1" customWidth="1"/>
    <col min="1557" max="1557" width="11.140625" style="1" customWidth="1"/>
    <col min="1558" max="1559" width="0" style="1" hidden="1" customWidth="1"/>
    <col min="1560" max="1560" width="15" style="1" customWidth="1"/>
    <col min="1561" max="1562" width="0" style="1" hidden="1" customWidth="1"/>
    <col min="1563" max="1792" width="9.140625" style="1"/>
    <col min="1793" max="1793" width="5.5703125" style="1" customWidth="1"/>
    <col min="1794" max="1794" width="105.28515625" style="1" customWidth="1"/>
    <col min="1795" max="1795" width="67.85546875" style="1" customWidth="1"/>
    <col min="1796" max="1796" width="0" style="1" hidden="1" customWidth="1"/>
    <col min="1797" max="1797" width="22" style="1" customWidth="1"/>
    <col min="1798" max="1800" width="24.28515625" style="1" customWidth="1"/>
    <col min="1801" max="1805" width="0" style="1" hidden="1" customWidth="1"/>
    <col min="1806" max="1806" width="20.5703125" style="1" customWidth="1"/>
    <col min="1807" max="1807" width="12.85546875" style="1" customWidth="1"/>
    <col min="1808" max="1809" width="0" style="1" hidden="1" customWidth="1"/>
    <col min="1810" max="1810" width="14.42578125" style="1" customWidth="1"/>
    <col min="1811" max="1812" width="0" style="1" hidden="1" customWidth="1"/>
    <col min="1813" max="1813" width="11.140625" style="1" customWidth="1"/>
    <col min="1814" max="1815" width="0" style="1" hidden="1" customWidth="1"/>
    <col min="1816" max="1816" width="15" style="1" customWidth="1"/>
    <col min="1817" max="1818" width="0" style="1" hidden="1" customWidth="1"/>
    <col min="1819" max="2048" width="9.140625" style="1"/>
    <col min="2049" max="2049" width="5.5703125" style="1" customWidth="1"/>
    <col min="2050" max="2050" width="105.28515625" style="1" customWidth="1"/>
    <col min="2051" max="2051" width="67.85546875" style="1" customWidth="1"/>
    <col min="2052" max="2052" width="0" style="1" hidden="1" customWidth="1"/>
    <col min="2053" max="2053" width="22" style="1" customWidth="1"/>
    <col min="2054" max="2056" width="24.28515625" style="1" customWidth="1"/>
    <col min="2057" max="2061" width="0" style="1" hidden="1" customWidth="1"/>
    <col min="2062" max="2062" width="20.5703125" style="1" customWidth="1"/>
    <col min="2063" max="2063" width="12.85546875" style="1" customWidth="1"/>
    <col min="2064" max="2065" width="0" style="1" hidden="1" customWidth="1"/>
    <col min="2066" max="2066" width="14.42578125" style="1" customWidth="1"/>
    <col min="2067" max="2068" width="0" style="1" hidden="1" customWidth="1"/>
    <col min="2069" max="2069" width="11.140625" style="1" customWidth="1"/>
    <col min="2070" max="2071" width="0" style="1" hidden="1" customWidth="1"/>
    <col min="2072" max="2072" width="15" style="1" customWidth="1"/>
    <col min="2073" max="2074" width="0" style="1" hidden="1" customWidth="1"/>
    <col min="2075" max="2304" width="9.140625" style="1"/>
    <col min="2305" max="2305" width="5.5703125" style="1" customWidth="1"/>
    <col min="2306" max="2306" width="105.28515625" style="1" customWidth="1"/>
    <col min="2307" max="2307" width="67.85546875" style="1" customWidth="1"/>
    <col min="2308" max="2308" width="0" style="1" hidden="1" customWidth="1"/>
    <col min="2309" max="2309" width="22" style="1" customWidth="1"/>
    <col min="2310" max="2312" width="24.28515625" style="1" customWidth="1"/>
    <col min="2313" max="2317" width="0" style="1" hidden="1" customWidth="1"/>
    <col min="2318" max="2318" width="20.5703125" style="1" customWidth="1"/>
    <col min="2319" max="2319" width="12.85546875" style="1" customWidth="1"/>
    <col min="2320" max="2321" width="0" style="1" hidden="1" customWidth="1"/>
    <col min="2322" max="2322" width="14.42578125" style="1" customWidth="1"/>
    <col min="2323" max="2324" width="0" style="1" hidden="1" customWidth="1"/>
    <col min="2325" max="2325" width="11.140625" style="1" customWidth="1"/>
    <col min="2326" max="2327" width="0" style="1" hidden="1" customWidth="1"/>
    <col min="2328" max="2328" width="15" style="1" customWidth="1"/>
    <col min="2329" max="2330" width="0" style="1" hidden="1" customWidth="1"/>
    <col min="2331" max="2560" width="9.140625" style="1"/>
    <col min="2561" max="2561" width="5.5703125" style="1" customWidth="1"/>
    <col min="2562" max="2562" width="105.28515625" style="1" customWidth="1"/>
    <col min="2563" max="2563" width="67.85546875" style="1" customWidth="1"/>
    <col min="2564" max="2564" width="0" style="1" hidden="1" customWidth="1"/>
    <col min="2565" max="2565" width="22" style="1" customWidth="1"/>
    <col min="2566" max="2568" width="24.28515625" style="1" customWidth="1"/>
    <col min="2569" max="2573" width="0" style="1" hidden="1" customWidth="1"/>
    <col min="2574" max="2574" width="20.5703125" style="1" customWidth="1"/>
    <col min="2575" max="2575" width="12.85546875" style="1" customWidth="1"/>
    <col min="2576" max="2577" width="0" style="1" hidden="1" customWidth="1"/>
    <col min="2578" max="2578" width="14.42578125" style="1" customWidth="1"/>
    <col min="2579" max="2580" width="0" style="1" hidden="1" customWidth="1"/>
    <col min="2581" max="2581" width="11.140625" style="1" customWidth="1"/>
    <col min="2582" max="2583" width="0" style="1" hidden="1" customWidth="1"/>
    <col min="2584" max="2584" width="15" style="1" customWidth="1"/>
    <col min="2585" max="2586" width="0" style="1" hidden="1" customWidth="1"/>
    <col min="2587" max="2816" width="9.140625" style="1"/>
    <col min="2817" max="2817" width="5.5703125" style="1" customWidth="1"/>
    <col min="2818" max="2818" width="105.28515625" style="1" customWidth="1"/>
    <col min="2819" max="2819" width="67.85546875" style="1" customWidth="1"/>
    <col min="2820" max="2820" width="0" style="1" hidden="1" customWidth="1"/>
    <col min="2821" max="2821" width="22" style="1" customWidth="1"/>
    <col min="2822" max="2824" width="24.28515625" style="1" customWidth="1"/>
    <col min="2825" max="2829" width="0" style="1" hidden="1" customWidth="1"/>
    <col min="2830" max="2830" width="20.5703125" style="1" customWidth="1"/>
    <col min="2831" max="2831" width="12.85546875" style="1" customWidth="1"/>
    <col min="2832" max="2833" width="0" style="1" hidden="1" customWidth="1"/>
    <col min="2834" max="2834" width="14.42578125" style="1" customWidth="1"/>
    <col min="2835" max="2836" width="0" style="1" hidden="1" customWidth="1"/>
    <col min="2837" max="2837" width="11.140625" style="1" customWidth="1"/>
    <col min="2838" max="2839" width="0" style="1" hidden="1" customWidth="1"/>
    <col min="2840" max="2840" width="15" style="1" customWidth="1"/>
    <col min="2841" max="2842" width="0" style="1" hidden="1" customWidth="1"/>
    <col min="2843" max="3072" width="9.140625" style="1"/>
    <col min="3073" max="3073" width="5.5703125" style="1" customWidth="1"/>
    <col min="3074" max="3074" width="105.28515625" style="1" customWidth="1"/>
    <col min="3075" max="3075" width="67.85546875" style="1" customWidth="1"/>
    <col min="3076" max="3076" width="0" style="1" hidden="1" customWidth="1"/>
    <col min="3077" max="3077" width="22" style="1" customWidth="1"/>
    <col min="3078" max="3080" width="24.28515625" style="1" customWidth="1"/>
    <col min="3081" max="3085" width="0" style="1" hidden="1" customWidth="1"/>
    <col min="3086" max="3086" width="20.5703125" style="1" customWidth="1"/>
    <col min="3087" max="3087" width="12.85546875" style="1" customWidth="1"/>
    <col min="3088" max="3089" width="0" style="1" hidden="1" customWidth="1"/>
    <col min="3090" max="3090" width="14.42578125" style="1" customWidth="1"/>
    <col min="3091" max="3092" width="0" style="1" hidden="1" customWidth="1"/>
    <col min="3093" max="3093" width="11.140625" style="1" customWidth="1"/>
    <col min="3094" max="3095" width="0" style="1" hidden="1" customWidth="1"/>
    <col min="3096" max="3096" width="15" style="1" customWidth="1"/>
    <col min="3097" max="3098" width="0" style="1" hidden="1" customWidth="1"/>
    <col min="3099" max="3328" width="9.140625" style="1"/>
    <col min="3329" max="3329" width="5.5703125" style="1" customWidth="1"/>
    <col min="3330" max="3330" width="105.28515625" style="1" customWidth="1"/>
    <col min="3331" max="3331" width="67.85546875" style="1" customWidth="1"/>
    <col min="3332" max="3332" width="0" style="1" hidden="1" customWidth="1"/>
    <col min="3333" max="3333" width="22" style="1" customWidth="1"/>
    <col min="3334" max="3336" width="24.28515625" style="1" customWidth="1"/>
    <col min="3337" max="3341" width="0" style="1" hidden="1" customWidth="1"/>
    <col min="3342" max="3342" width="20.5703125" style="1" customWidth="1"/>
    <col min="3343" max="3343" width="12.85546875" style="1" customWidth="1"/>
    <col min="3344" max="3345" width="0" style="1" hidden="1" customWidth="1"/>
    <col min="3346" max="3346" width="14.42578125" style="1" customWidth="1"/>
    <col min="3347" max="3348" width="0" style="1" hidden="1" customWidth="1"/>
    <col min="3349" max="3349" width="11.140625" style="1" customWidth="1"/>
    <col min="3350" max="3351" width="0" style="1" hidden="1" customWidth="1"/>
    <col min="3352" max="3352" width="15" style="1" customWidth="1"/>
    <col min="3353" max="3354" width="0" style="1" hidden="1" customWidth="1"/>
    <col min="3355" max="3584" width="9.140625" style="1"/>
    <col min="3585" max="3585" width="5.5703125" style="1" customWidth="1"/>
    <col min="3586" max="3586" width="105.28515625" style="1" customWidth="1"/>
    <col min="3587" max="3587" width="67.85546875" style="1" customWidth="1"/>
    <col min="3588" max="3588" width="0" style="1" hidden="1" customWidth="1"/>
    <col min="3589" max="3589" width="22" style="1" customWidth="1"/>
    <col min="3590" max="3592" width="24.28515625" style="1" customWidth="1"/>
    <col min="3593" max="3597" width="0" style="1" hidden="1" customWidth="1"/>
    <col min="3598" max="3598" width="20.5703125" style="1" customWidth="1"/>
    <col min="3599" max="3599" width="12.85546875" style="1" customWidth="1"/>
    <col min="3600" max="3601" width="0" style="1" hidden="1" customWidth="1"/>
    <col min="3602" max="3602" width="14.42578125" style="1" customWidth="1"/>
    <col min="3603" max="3604" width="0" style="1" hidden="1" customWidth="1"/>
    <col min="3605" max="3605" width="11.140625" style="1" customWidth="1"/>
    <col min="3606" max="3607" width="0" style="1" hidden="1" customWidth="1"/>
    <col min="3608" max="3608" width="15" style="1" customWidth="1"/>
    <col min="3609" max="3610" width="0" style="1" hidden="1" customWidth="1"/>
    <col min="3611" max="3840" width="9.140625" style="1"/>
    <col min="3841" max="3841" width="5.5703125" style="1" customWidth="1"/>
    <col min="3842" max="3842" width="105.28515625" style="1" customWidth="1"/>
    <col min="3843" max="3843" width="67.85546875" style="1" customWidth="1"/>
    <col min="3844" max="3844" width="0" style="1" hidden="1" customWidth="1"/>
    <col min="3845" max="3845" width="22" style="1" customWidth="1"/>
    <col min="3846" max="3848" width="24.28515625" style="1" customWidth="1"/>
    <col min="3849" max="3853" width="0" style="1" hidden="1" customWidth="1"/>
    <col min="3854" max="3854" width="20.5703125" style="1" customWidth="1"/>
    <col min="3855" max="3855" width="12.85546875" style="1" customWidth="1"/>
    <col min="3856" max="3857" width="0" style="1" hidden="1" customWidth="1"/>
    <col min="3858" max="3858" width="14.42578125" style="1" customWidth="1"/>
    <col min="3859" max="3860" width="0" style="1" hidden="1" customWidth="1"/>
    <col min="3861" max="3861" width="11.140625" style="1" customWidth="1"/>
    <col min="3862" max="3863" width="0" style="1" hidden="1" customWidth="1"/>
    <col min="3864" max="3864" width="15" style="1" customWidth="1"/>
    <col min="3865" max="3866" width="0" style="1" hidden="1" customWidth="1"/>
    <col min="3867" max="4096" width="9.140625" style="1"/>
    <col min="4097" max="4097" width="5.5703125" style="1" customWidth="1"/>
    <col min="4098" max="4098" width="105.28515625" style="1" customWidth="1"/>
    <col min="4099" max="4099" width="67.85546875" style="1" customWidth="1"/>
    <col min="4100" max="4100" width="0" style="1" hidden="1" customWidth="1"/>
    <col min="4101" max="4101" width="22" style="1" customWidth="1"/>
    <col min="4102" max="4104" width="24.28515625" style="1" customWidth="1"/>
    <col min="4105" max="4109" width="0" style="1" hidden="1" customWidth="1"/>
    <col min="4110" max="4110" width="20.5703125" style="1" customWidth="1"/>
    <col min="4111" max="4111" width="12.85546875" style="1" customWidth="1"/>
    <col min="4112" max="4113" width="0" style="1" hidden="1" customWidth="1"/>
    <col min="4114" max="4114" width="14.42578125" style="1" customWidth="1"/>
    <col min="4115" max="4116" width="0" style="1" hidden="1" customWidth="1"/>
    <col min="4117" max="4117" width="11.140625" style="1" customWidth="1"/>
    <col min="4118" max="4119" width="0" style="1" hidden="1" customWidth="1"/>
    <col min="4120" max="4120" width="15" style="1" customWidth="1"/>
    <col min="4121" max="4122" width="0" style="1" hidden="1" customWidth="1"/>
    <col min="4123" max="4352" width="9.140625" style="1"/>
    <col min="4353" max="4353" width="5.5703125" style="1" customWidth="1"/>
    <col min="4354" max="4354" width="105.28515625" style="1" customWidth="1"/>
    <col min="4355" max="4355" width="67.85546875" style="1" customWidth="1"/>
    <col min="4356" max="4356" width="0" style="1" hidden="1" customWidth="1"/>
    <col min="4357" max="4357" width="22" style="1" customWidth="1"/>
    <col min="4358" max="4360" width="24.28515625" style="1" customWidth="1"/>
    <col min="4361" max="4365" width="0" style="1" hidden="1" customWidth="1"/>
    <col min="4366" max="4366" width="20.5703125" style="1" customWidth="1"/>
    <col min="4367" max="4367" width="12.85546875" style="1" customWidth="1"/>
    <col min="4368" max="4369" width="0" style="1" hidden="1" customWidth="1"/>
    <col min="4370" max="4370" width="14.42578125" style="1" customWidth="1"/>
    <col min="4371" max="4372" width="0" style="1" hidden="1" customWidth="1"/>
    <col min="4373" max="4373" width="11.140625" style="1" customWidth="1"/>
    <col min="4374" max="4375" width="0" style="1" hidden="1" customWidth="1"/>
    <col min="4376" max="4376" width="15" style="1" customWidth="1"/>
    <col min="4377" max="4378" width="0" style="1" hidden="1" customWidth="1"/>
    <col min="4379" max="4608" width="9.140625" style="1"/>
    <col min="4609" max="4609" width="5.5703125" style="1" customWidth="1"/>
    <col min="4610" max="4610" width="105.28515625" style="1" customWidth="1"/>
    <col min="4611" max="4611" width="67.85546875" style="1" customWidth="1"/>
    <col min="4612" max="4612" width="0" style="1" hidden="1" customWidth="1"/>
    <col min="4613" max="4613" width="22" style="1" customWidth="1"/>
    <col min="4614" max="4616" width="24.28515625" style="1" customWidth="1"/>
    <col min="4617" max="4621" width="0" style="1" hidden="1" customWidth="1"/>
    <col min="4622" max="4622" width="20.5703125" style="1" customWidth="1"/>
    <col min="4623" max="4623" width="12.85546875" style="1" customWidth="1"/>
    <col min="4624" max="4625" width="0" style="1" hidden="1" customWidth="1"/>
    <col min="4626" max="4626" width="14.42578125" style="1" customWidth="1"/>
    <col min="4627" max="4628" width="0" style="1" hidden="1" customWidth="1"/>
    <col min="4629" max="4629" width="11.140625" style="1" customWidth="1"/>
    <col min="4630" max="4631" width="0" style="1" hidden="1" customWidth="1"/>
    <col min="4632" max="4632" width="15" style="1" customWidth="1"/>
    <col min="4633" max="4634" width="0" style="1" hidden="1" customWidth="1"/>
    <col min="4635" max="4864" width="9.140625" style="1"/>
    <col min="4865" max="4865" width="5.5703125" style="1" customWidth="1"/>
    <col min="4866" max="4866" width="105.28515625" style="1" customWidth="1"/>
    <col min="4867" max="4867" width="67.85546875" style="1" customWidth="1"/>
    <col min="4868" max="4868" width="0" style="1" hidden="1" customWidth="1"/>
    <col min="4869" max="4869" width="22" style="1" customWidth="1"/>
    <col min="4870" max="4872" width="24.28515625" style="1" customWidth="1"/>
    <col min="4873" max="4877" width="0" style="1" hidden="1" customWidth="1"/>
    <col min="4878" max="4878" width="20.5703125" style="1" customWidth="1"/>
    <col min="4879" max="4879" width="12.85546875" style="1" customWidth="1"/>
    <col min="4880" max="4881" width="0" style="1" hidden="1" customWidth="1"/>
    <col min="4882" max="4882" width="14.42578125" style="1" customWidth="1"/>
    <col min="4883" max="4884" width="0" style="1" hidden="1" customWidth="1"/>
    <col min="4885" max="4885" width="11.140625" style="1" customWidth="1"/>
    <col min="4886" max="4887" width="0" style="1" hidden="1" customWidth="1"/>
    <col min="4888" max="4888" width="15" style="1" customWidth="1"/>
    <col min="4889" max="4890" width="0" style="1" hidden="1" customWidth="1"/>
    <col min="4891" max="5120" width="9.140625" style="1"/>
    <col min="5121" max="5121" width="5.5703125" style="1" customWidth="1"/>
    <col min="5122" max="5122" width="105.28515625" style="1" customWidth="1"/>
    <col min="5123" max="5123" width="67.85546875" style="1" customWidth="1"/>
    <col min="5124" max="5124" width="0" style="1" hidden="1" customWidth="1"/>
    <col min="5125" max="5125" width="22" style="1" customWidth="1"/>
    <col min="5126" max="5128" width="24.28515625" style="1" customWidth="1"/>
    <col min="5129" max="5133" width="0" style="1" hidden="1" customWidth="1"/>
    <col min="5134" max="5134" width="20.5703125" style="1" customWidth="1"/>
    <col min="5135" max="5135" width="12.85546875" style="1" customWidth="1"/>
    <col min="5136" max="5137" width="0" style="1" hidden="1" customWidth="1"/>
    <col min="5138" max="5138" width="14.42578125" style="1" customWidth="1"/>
    <col min="5139" max="5140" width="0" style="1" hidden="1" customWidth="1"/>
    <col min="5141" max="5141" width="11.140625" style="1" customWidth="1"/>
    <col min="5142" max="5143" width="0" style="1" hidden="1" customWidth="1"/>
    <col min="5144" max="5144" width="15" style="1" customWidth="1"/>
    <col min="5145" max="5146" width="0" style="1" hidden="1" customWidth="1"/>
    <col min="5147" max="5376" width="9.140625" style="1"/>
    <col min="5377" max="5377" width="5.5703125" style="1" customWidth="1"/>
    <col min="5378" max="5378" width="105.28515625" style="1" customWidth="1"/>
    <col min="5379" max="5379" width="67.85546875" style="1" customWidth="1"/>
    <col min="5380" max="5380" width="0" style="1" hidden="1" customWidth="1"/>
    <col min="5381" max="5381" width="22" style="1" customWidth="1"/>
    <col min="5382" max="5384" width="24.28515625" style="1" customWidth="1"/>
    <col min="5385" max="5389" width="0" style="1" hidden="1" customWidth="1"/>
    <col min="5390" max="5390" width="20.5703125" style="1" customWidth="1"/>
    <col min="5391" max="5391" width="12.85546875" style="1" customWidth="1"/>
    <col min="5392" max="5393" width="0" style="1" hidden="1" customWidth="1"/>
    <col min="5394" max="5394" width="14.42578125" style="1" customWidth="1"/>
    <col min="5395" max="5396" width="0" style="1" hidden="1" customWidth="1"/>
    <col min="5397" max="5397" width="11.140625" style="1" customWidth="1"/>
    <col min="5398" max="5399" width="0" style="1" hidden="1" customWidth="1"/>
    <col min="5400" max="5400" width="15" style="1" customWidth="1"/>
    <col min="5401" max="5402" width="0" style="1" hidden="1" customWidth="1"/>
    <col min="5403" max="5632" width="9.140625" style="1"/>
    <col min="5633" max="5633" width="5.5703125" style="1" customWidth="1"/>
    <col min="5634" max="5634" width="105.28515625" style="1" customWidth="1"/>
    <col min="5635" max="5635" width="67.85546875" style="1" customWidth="1"/>
    <col min="5636" max="5636" width="0" style="1" hidden="1" customWidth="1"/>
    <col min="5637" max="5637" width="22" style="1" customWidth="1"/>
    <col min="5638" max="5640" width="24.28515625" style="1" customWidth="1"/>
    <col min="5641" max="5645" width="0" style="1" hidden="1" customWidth="1"/>
    <col min="5646" max="5646" width="20.5703125" style="1" customWidth="1"/>
    <col min="5647" max="5647" width="12.85546875" style="1" customWidth="1"/>
    <col min="5648" max="5649" width="0" style="1" hidden="1" customWidth="1"/>
    <col min="5650" max="5650" width="14.42578125" style="1" customWidth="1"/>
    <col min="5651" max="5652" width="0" style="1" hidden="1" customWidth="1"/>
    <col min="5653" max="5653" width="11.140625" style="1" customWidth="1"/>
    <col min="5654" max="5655" width="0" style="1" hidden="1" customWidth="1"/>
    <col min="5656" max="5656" width="15" style="1" customWidth="1"/>
    <col min="5657" max="5658" width="0" style="1" hidden="1" customWidth="1"/>
    <col min="5659" max="5888" width="9.140625" style="1"/>
    <col min="5889" max="5889" width="5.5703125" style="1" customWidth="1"/>
    <col min="5890" max="5890" width="105.28515625" style="1" customWidth="1"/>
    <col min="5891" max="5891" width="67.85546875" style="1" customWidth="1"/>
    <col min="5892" max="5892" width="0" style="1" hidden="1" customWidth="1"/>
    <col min="5893" max="5893" width="22" style="1" customWidth="1"/>
    <col min="5894" max="5896" width="24.28515625" style="1" customWidth="1"/>
    <col min="5897" max="5901" width="0" style="1" hidden="1" customWidth="1"/>
    <col min="5902" max="5902" width="20.5703125" style="1" customWidth="1"/>
    <col min="5903" max="5903" width="12.85546875" style="1" customWidth="1"/>
    <col min="5904" max="5905" width="0" style="1" hidden="1" customWidth="1"/>
    <col min="5906" max="5906" width="14.42578125" style="1" customWidth="1"/>
    <col min="5907" max="5908" width="0" style="1" hidden="1" customWidth="1"/>
    <col min="5909" max="5909" width="11.140625" style="1" customWidth="1"/>
    <col min="5910" max="5911" width="0" style="1" hidden="1" customWidth="1"/>
    <col min="5912" max="5912" width="15" style="1" customWidth="1"/>
    <col min="5913" max="5914" width="0" style="1" hidden="1" customWidth="1"/>
    <col min="5915" max="6144" width="9.140625" style="1"/>
    <col min="6145" max="6145" width="5.5703125" style="1" customWidth="1"/>
    <col min="6146" max="6146" width="105.28515625" style="1" customWidth="1"/>
    <col min="6147" max="6147" width="67.85546875" style="1" customWidth="1"/>
    <col min="6148" max="6148" width="0" style="1" hidden="1" customWidth="1"/>
    <col min="6149" max="6149" width="22" style="1" customWidth="1"/>
    <col min="6150" max="6152" width="24.28515625" style="1" customWidth="1"/>
    <col min="6153" max="6157" width="0" style="1" hidden="1" customWidth="1"/>
    <col min="6158" max="6158" width="20.5703125" style="1" customWidth="1"/>
    <col min="6159" max="6159" width="12.85546875" style="1" customWidth="1"/>
    <col min="6160" max="6161" width="0" style="1" hidden="1" customWidth="1"/>
    <col min="6162" max="6162" width="14.42578125" style="1" customWidth="1"/>
    <col min="6163" max="6164" width="0" style="1" hidden="1" customWidth="1"/>
    <col min="6165" max="6165" width="11.140625" style="1" customWidth="1"/>
    <col min="6166" max="6167" width="0" style="1" hidden="1" customWidth="1"/>
    <col min="6168" max="6168" width="15" style="1" customWidth="1"/>
    <col min="6169" max="6170" width="0" style="1" hidden="1" customWidth="1"/>
    <col min="6171" max="6400" width="9.140625" style="1"/>
    <col min="6401" max="6401" width="5.5703125" style="1" customWidth="1"/>
    <col min="6402" max="6402" width="105.28515625" style="1" customWidth="1"/>
    <col min="6403" max="6403" width="67.85546875" style="1" customWidth="1"/>
    <col min="6404" max="6404" width="0" style="1" hidden="1" customWidth="1"/>
    <col min="6405" max="6405" width="22" style="1" customWidth="1"/>
    <col min="6406" max="6408" width="24.28515625" style="1" customWidth="1"/>
    <col min="6409" max="6413" width="0" style="1" hidden="1" customWidth="1"/>
    <col min="6414" max="6414" width="20.5703125" style="1" customWidth="1"/>
    <col min="6415" max="6415" width="12.85546875" style="1" customWidth="1"/>
    <col min="6416" max="6417" width="0" style="1" hidden="1" customWidth="1"/>
    <col min="6418" max="6418" width="14.42578125" style="1" customWidth="1"/>
    <col min="6419" max="6420" width="0" style="1" hidden="1" customWidth="1"/>
    <col min="6421" max="6421" width="11.140625" style="1" customWidth="1"/>
    <col min="6422" max="6423" width="0" style="1" hidden="1" customWidth="1"/>
    <col min="6424" max="6424" width="15" style="1" customWidth="1"/>
    <col min="6425" max="6426" width="0" style="1" hidden="1" customWidth="1"/>
    <col min="6427" max="6656" width="9.140625" style="1"/>
    <col min="6657" max="6657" width="5.5703125" style="1" customWidth="1"/>
    <col min="6658" max="6658" width="105.28515625" style="1" customWidth="1"/>
    <col min="6659" max="6659" width="67.85546875" style="1" customWidth="1"/>
    <col min="6660" max="6660" width="0" style="1" hidden="1" customWidth="1"/>
    <col min="6661" max="6661" width="22" style="1" customWidth="1"/>
    <col min="6662" max="6664" width="24.28515625" style="1" customWidth="1"/>
    <col min="6665" max="6669" width="0" style="1" hidden="1" customWidth="1"/>
    <col min="6670" max="6670" width="20.5703125" style="1" customWidth="1"/>
    <col min="6671" max="6671" width="12.85546875" style="1" customWidth="1"/>
    <col min="6672" max="6673" width="0" style="1" hidden="1" customWidth="1"/>
    <col min="6674" max="6674" width="14.42578125" style="1" customWidth="1"/>
    <col min="6675" max="6676" width="0" style="1" hidden="1" customWidth="1"/>
    <col min="6677" max="6677" width="11.140625" style="1" customWidth="1"/>
    <col min="6678" max="6679" width="0" style="1" hidden="1" customWidth="1"/>
    <col min="6680" max="6680" width="15" style="1" customWidth="1"/>
    <col min="6681" max="6682" width="0" style="1" hidden="1" customWidth="1"/>
    <col min="6683" max="6912" width="9.140625" style="1"/>
    <col min="6913" max="6913" width="5.5703125" style="1" customWidth="1"/>
    <col min="6914" max="6914" width="105.28515625" style="1" customWidth="1"/>
    <col min="6915" max="6915" width="67.85546875" style="1" customWidth="1"/>
    <col min="6916" max="6916" width="0" style="1" hidden="1" customWidth="1"/>
    <col min="6917" max="6917" width="22" style="1" customWidth="1"/>
    <col min="6918" max="6920" width="24.28515625" style="1" customWidth="1"/>
    <col min="6921" max="6925" width="0" style="1" hidden="1" customWidth="1"/>
    <col min="6926" max="6926" width="20.5703125" style="1" customWidth="1"/>
    <col min="6927" max="6927" width="12.85546875" style="1" customWidth="1"/>
    <col min="6928" max="6929" width="0" style="1" hidden="1" customWidth="1"/>
    <col min="6930" max="6930" width="14.42578125" style="1" customWidth="1"/>
    <col min="6931" max="6932" width="0" style="1" hidden="1" customWidth="1"/>
    <col min="6933" max="6933" width="11.140625" style="1" customWidth="1"/>
    <col min="6934" max="6935" width="0" style="1" hidden="1" customWidth="1"/>
    <col min="6936" max="6936" width="15" style="1" customWidth="1"/>
    <col min="6937" max="6938" width="0" style="1" hidden="1" customWidth="1"/>
    <col min="6939" max="7168" width="9.140625" style="1"/>
    <col min="7169" max="7169" width="5.5703125" style="1" customWidth="1"/>
    <col min="7170" max="7170" width="105.28515625" style="1" customWidth="1"/>
    <col min="7171" max="7171" width="67.85546875" style="1" customWidth="1"/>
    <col min="7172" max="7172" width="0" style="1" hidden="1" customWidth="1"/>
    <col min="7173" max="7173" width="22" style="1" customWidth="1"/>
    <col min="7174" max="7176" width="24.28515625" style="1" customWidth="1"/>
    <col min="7177" max="7181" width="0" style="1" hidden="1" customWidth="1"/>
    <col min="7182" max="7182" width="20.5703125" style="1" customWidth="1"/>
    <col min="7183" max="7183" width="12.85546875" style="1" customWidth="1"/>
    <col min="7184" max="7185" width="0" style="1" hidden="1" customWidth="1"/>
    <col min="7186" max="7186" width="14.42578125" style="1" customWidth="1"/>
    <col min="7187" max="7188" width="0" style="1" hidden="1" customWidth="1"/>
    <col min="7189" max="7189" width="11.140625" style="1" customWidth="1"/>
    <col min="7190" max="7191" width="0" style="1" hidden="1" customWidth="1"/>
    <col min="7192" max="7192" width="15" style="1" customWidth="1"/>
    <col min="7193" max="7194" width="0" style="1" hidden="1" customWidth="1"/>
    <col min="7195" max="7424" width="9.140625" style="1"/>
    <col min="7425" max="7425" width="5.5703125" style="1" customWidth="1"/>
    <col min="7426" max="7426" width="105.28515625" style="1" customWidth="1"/>
    <col min="7427" max="7427" width="67.85546875" style="1" customWidth="1"/>
    <col min="7428" max="7428" width="0" style="1" hidden="1" customWidth="1"/>
    <col min="7429" max="7429" width="22" style="1" customWidth="1"/>
    <col min="7430" max="7432" width="24.28515625" style="1" customWidth="1"/>
    <col min="7433" max="7437" width="0" style="1" hidden="1" customWidth="1"/>
    <col min="7438" max="7438" width="20.5703125" style="1" customWidth="1"/>
    <col min="7439" max="7439" width="12.85546875" style="1" customWidth="1"/>
    <col min="7440" max="7441" width="0" style="1" hidden="1" customWidth="1"/>
    <col min="7442" max="7442" width="14.42578125" style="1" customWidth="1"/>
    <col min="7443" max="7444" width="0" style="1" hidden="1" customWidth="1"/>
    <col min="7445" max="7445" width="11.140625" style="1" customWidth="1"/>
    <col min="7446" max="7447" width="0" style="1" hidden="1" customWidth="1"/>
    <col min="7448" max="7448" width="15" style="1" customWidth="1"/>
    <col min="7449" max="7450" width="0" style="1" hidden="1" customWidth="1"/>
    <col min="7451" max="7680" width="9.140625" style="1"/>
    <col min="7681" max="7681" width="5.5703125" style="1" customWidth="1"/>
    <col min="7682" max="7682" width="105.28515625" style="1" customWidth="1"/>
    <col min="7683" max="7683" width="67.85546875" style="1" customWidth="1"/>
    <col min="7684" max="7684" width="0" style="1" hidden="1" customWidth="1"/>
    <col min="7685" max="7685" width="22" style="1" customWidth="1"/>
    <col min="7686" max="7688" width="24.28515625" style="1" customWidth="1"/>
    <col min="7689" max="7693" width="0" style="1" hidden="1" customWidth="1"/>
    <col min="7694" max="7694" width="20.5703125" style="1" customWidth="1"/>
    <col min="7695" max="7695" width="12.85546875" style="1" customWidth="1"/>
    <col min="7696" max="7697" width="0" style="1" hidden="1" customWidth="1"/>
    <col min="7698" max="7698" width="14.42578125" style="1" customWidth="1"/>
    <col min="7699" max="7700" width="0" style="1" hidden="1" customWidth="1"/>
    <col min="7701" max="7701" width="11.140625" style="1" customWidth="1"/>
    <col min="7702" max="7703" width="0" style="1" hidden="1" customWidth="1"/>
    <col min="7704" max="7704" width="15" style="1" customWidth="1"/>
    <col min="7705" max="7706" width="0" style="1" hidden="1" customWidth="1"/>
    <col min="7707" max="7936" width="9.140625" style="1"/>
    <col min="7937" max="7937" width="5.5703125" style="1" customWidth="1"/>
    <col min="7938" max="7938" width="105.28515625" style="1" customWidth="1"/>
    <col min="7939" max="7939" width="67.85546875" style="1" customWidth="1"/>
    <col min="7940" max="7940" width="0" style="1" hidden="1" customWidth="1"/>
    <col min="7941" max="7941" width="22" style="1" customWidth="1"/>
    <col min="7942" max="7944" width="24.28515625" style="1" customWidth="1"/>
    <col min="7945" max="7949" width="0" style="1" hidden="1" customWidth="1"/>
    <col min="7950" max="7950" width="20.5703125" style="1" customWidth="1"/>
    <col min="7951" max="7951" width="12.85546875" style="1" customWidth="1"/>
    <col min="7952" max="7953" width="0" style="1" hidden="1" customWidth="1"/>
    <col min="7954" max="7954" width="14.42578125" style="1" customWidth="1"/>
    <col min="7955" max="7956" width="0" style="1" hidden="1" customWidth="1"/>
    <col min="7957" max="7957" width="11.140625" style="1" customWidth="1"/>
    <col min="7958" max="7959" width="0" style="1" hidden="1" customWidth="1"/>
    <col min="7960" max="7960" width="15" style="1" customWidth="1"/>
    <col min="7961" max="7962" width="0" style="1" hidden="1" customWidth="1"/>
    <col min="7963" max="8192" width="9.140625" style="1"/>
    <col min="8193" max="8193" width="5.5703125" style="1" customWidth="1"/>
    <col min="8194" max="8194" width="105.28515625" style="1" customWidth="1"/>
    <col min="8195" max="8195" width="67.85546875" style="1" customWidth="1"/>
    <col min="8196" max="8196" width="0" style="1" hidden="1" customWidth="1"/>
    <col min="8197" max="8197" width="22" style="1" customWidth="1"/>
    <col min="8198" max="8200" width="24.28515625" style="1" customWidth="1"/>
    <col min="8201" max="8205" width="0" style="1" hidden="1" customWidth="1"/>
    <col min="8206" max="8206" width="20.5703125" style="1" customWidth="1"/>
    <col min="8207" max="8207" width="12.85546875" style="1" customWidth="1"/>
    <col min="8208" max="8209" width="0" style="1" hidden="1" customWidth="1"/>
    <col min="8210" max="8210" width="14.42578125" style="1" customWidth="1"/>
    <col min="8211" max="8212" width="0" style="1" hidden="1" customWidth="1"/>
    <col min="8213" max="8213" width="11.140625" style="1" customWidth="1"/>
    <col min="8214" max="8215" width="0" style="1" hidden="1" customWidth="1"/>
    <col min="8216" max="8216" width="15" style="1" customWidth="1"/>
    <col min="8217" max="8218" width="0" style="1" hidden="1" customWidth="1"/>
    <col min="8219" max="8448" width="9.140625" style="1"/>
    <col min="8449" max="8449" width="5.5703125" style="1" customWidth="1"/>
    <col min="8450" max="8450" width="105.28515625" style="1" customWidth="1"/>
    <col min="8451" max="8451" width="67.85546875" style="1" customWidth="1"/>
    <col min="8452" max="8452" width="0" style="1" hidden="1" customWidth="1"/>
    <col min="8453" max="8453" width="22" style="1" customWidth="1"/>
    <col min="8454" max="8456" width="24.28515625" style="1" customWidth="1"/>
    <col min="8457" max="8461" width="0" style="1" hidden="1" customWidth="1"/>
    <col min="8462" max="8462" width="20.5703125" style="1" customWidth="1"/>
    <col min="8463" max="8463" width="12.85546875" style="1" customWidth="1"/>
    <col min="8464" max="8465" width="0" style="1" hidden="1" customWidth="1"/>
    <col min="8466" max="8466" width="14.42578125" style="1" customWidth="1"/>
    <col min="8467" max="8468" width="0" style="1" hidden="1" customWidth="1"/>
    <col min="8469" max="8469" width="11.140625" style="1" customWidth="1"/>
    <col min="8470" max="8471" width="0" style="1" hidden="1" customWidth="1"/>
    <col min="8472" max="8472" width="15" style="1" customWidth="1"/>
    <col min="8473" max="8474" width="0" style="1" hidden="1" customWidth="1"/>
    <col min="8475" max="8704" width="9.140625" style="1"/>
    <col min="8705" max="8705" width="5.5703125" style="1" customWidth="1"/>
    <col min="8706" max="8706" width="105.28515625" style="1" customWidth="1"/>
    <col min="8707" max="8707" width="67.85546875" style="1" customWidth="1"/>
    <col min="8708" max="8708" width="0" style="1" hidden="1" customWidth="1"/>
    <col min="8709" max="8709" width="22" style="1" customWidth="1"/>
    <col min="8710" max="8712" width="24.28515625" style="1" customWidth="1"/>
    <col min="8713" max="8717" width="0" style="1" hidden="1" customWidth="1"/>
    <col min="8718" max="8718" width="20.5703125" style="1" customWidth="1"/>
    <col min="8719" max="8719" width="12.85546875" style="1" customWidth="1"/>
    <col min="8720" max="8721" width="0" style="1" hidden="1" customWidth="1"/>
    <col min="8722" max="8722" width="14.42578125" style="1" customWidth="1"/>
    <col min="8723" max="8724" width="0" style="1" hidden="1" customWidth="1"/>
    <col min="8725" max="8725" width="11.140625" style="1" customWidth="1"/>
    <col min="8726" max="8727" width="0" style="1" hidden="1" customWidth="1"/>
    <col min="8728" max="8728" width="15" style="1" customWidth="1"/>
    <col min="8729" max="8730" width="0" style="1" hidden="1" customWidth="1"/>
    <col min="8731" max="8960" width="9.140625" style="1"/>
    <col min="8961" max="8961" width="5.5703125" style="1" customWidth="1"/>
    <col min="8962" max="8962" width="105.28515625" style="1" customWidth="1"/>
    <col min="8963" max="8963" width="67.85546875" style="1" customWidth="1"/>
    <col min="8964" max="8964" width="0" style="1" hidden="1" customWidth="1"/>
    <col min="8965" max="8965" width="22" style="1" customWidth="1"/>
    <col min="8966" max="8968" width="24.28515625" style="1" customWidth="1"/>
    <col min="8969" max="8973" width="0" style="1" hidden="1" customWidth="1"/>
    <col min="8974" max="8974" width="20.5703125" style="1" customWidth="1"/>
    <col min="8975" max="8975" width="12.85546875" style="1" customWidth="1"/>
    <col min="8976" max="8977" width="0" style="1" hidden="1" customWidth="1"/>
    <col min="8978" max="8978" width="14.42578125" style="1" customWidth="1"/>
    <col min="8979" max="8980" width="0" style="1" hidden="1" customWidth="1"/>
    <col min="8981" max="8981" width="11.140625" style="1" customWidth="1"/>
    <col min="8982" max="8983" width="0" style="1" hidden="1" customWidth="1"/>
    <col min="8984" max="8984" width="15" style="1" customWidth="1"/>
    <col min="8985" max="8986" width="0" style="1" hidden="1" customWidth="1"/>
    <col min="8987" max="9216" width="9.140625" style="1"/>
    <col min="9217" max="9217" width="5.5703125" style="1" customWidth="1"/>
    <col min="9218" max="9218" width="105.28515625" style="1" customWidth="1"/>
    <col min="9219" max="9219" width="67.85546875" style="1" customWidth="1"/>
    <col min="9220" max="9220" width="0" style="1" hidden="1" customWidth="1"/>
    <col min="9221" max="9221" width="22" style="1" customWidth="1"/>
    <col min="9222" max="9224" width="24.28515625" style="1" customWidth="1"/>
    <col min="9225" max="9229" width="0" style="1" hidden="1" customWidth="1"/>
    <col min="9230" max="9230" width="20.5703125" style="1" customWidth="1"/>
    <col min="9231" max="9231" width="12.85546875" style="1" customWidth="1"/>
    <col min="9232" max="9233" width="0" style="1" hidden="1" customWidth="1"/>
    <col min="9234" max="9234" width="14.42578125" style="1" customWidth="1"/>
    <col min="9235" max="9236" width="0" style="1" hidden="1" customWidth="1"/>
    <col min="9237" max="9237" width="11.140625" style="1" customWidth="1"/>
    <col min="9238" max="9239" width="0" style="1" hidden="1" customWidth="1"/>
    <col min="9240" max="9240" width="15" style="1" customWidth="1"/>
    <col min="9241" max="9242" width="0" style="1" hidden="1" customWidth="1"/>
    <col min="9243" max="9472" width="9.140625" style="1"/>
    <col min="9473" max="9473" width="5.5703125" style="1" customWidth="1"/>
    <col min="9474" max="9474" width="105.28515625" style="1" customWidth="1"/>
    <col min="9475" max="9475" width="67.85546875" style="1" customWidth="1"/>
    <col min="9476" max="9476" width="0" style="1" hidden="1" customWidth="1"/>
    <col min="9477" max="9477" width="22" style="1" customWidth="1"/>
    <col min="9478" max="9480" width="24.28515625" style="1" customWidth="1"/>
    <col min="9481" max="9485" width="0" style="1" hidden="1" customWidth="1"/>
    <col min="9486" max="9486" width="20.5703125" style="1" customWidth="1"/>
    <col min="9487" max="9487" width="12.85546875" style="1" customWidth="1"/>
    <col min="9488" max="9489" width="0" style="1" hidden="1" customWidth="1"/>
    <col min="9490" max="9490" width="14.42578125" style="1" customWidth="1"/>
    <col min="9491" max="9492" width="0" style="1" hidden="1" customWidth="1"/>
    <col min="9493" max="9493" width="11.140625" style="1" customWidth="1"/>
    <col min="9494" max="9495" width="0" style="1" hidden="1" customWidth="1"/>
    <col min="9496" max="9496" width="15" style="1" customWidth="1"/>
    <col min="9497" max="9498" width="0" style="1" hidden="1" customWidth="1"/>
    <col min="9499" max="9728" width="9.140625" style="1"/>
    <col min="9729" max="9729" width="5.5703125" style="1" customWidth="1"/>
    <col min="9730" max="9730" width="105.28515625" style="1" customWidth="1"/>
    <col min="9731" max="9731" width="67.85546875" style="1" customWidth="1"/>
    <col min="9732" max="9732" width="0" style="1" hidden="1" customWidth="1"/>
    <col min="9733" max="9733" width="22" style="1" customWidth="1"/>
    <col min="9734" max="9736" width="24.28515625" style="1" customWidth="1"/>
    <col min="9737" max="9741" width="0" style="1" hidden="1" customWidth="1"/>
    <col min="9742" max="9742" width="20.5703125" style="1" customWidth="1"/>
    <col min="9743" max="9743" width="12.85546875" style="1" customWidth="1"/>
    <col min="9744" max="9745" width="0" style="1" hidden="1" customWidth="1"/>
    <col min="9746" max="9746" width="14.42578125" style="1" customWidth="1"/>
    <col min="9747" max="9748" width="0" style="1" hidden="1" customWidth="1"/>
    <col min="9749" max="9749" width="11.140625" style="1" customWidth="1"/>
    <col min="9750" max="9751" width="0" style="1" hidden="1" customWidth="1"/>
    <col min="9752" max="9752" width="15" style="1" customWidth="1"/>
    <col min="9753" max="9754" width="0" style="1" hidden="1" customWidth="1"/>
    <col min="9755" max="9984" width="9.140625" style="1"/>
    <col min="9985" max="9985" width="5.5703125" style="1" customWidth="1"/>
    <col min="9986" max="9986" width="105.28515625" style="1" customWidth="1"/>
    <col min="9987" max="9987" width="67.85546875" style="1" customWidth="1"/>
    <col min="9988" max="9988" width="0" style="1" hidden="1" customWidth="1"/>
    <col min="9989" max="9989" width="22" style="1" customWidth="1"/>
    <col min="9990" max="9992" width="24.28515625" style="1" customWidth="1"/>
    <col min="9993" max="9997" width="0" style="1" hidden="1" customWidth="1"/>
    <col min="9998" max="9998" width="20.5703125" style="1" customWidth="1"/>
    <col min="9999" max="9999" width="12.85546875" style="1" customWidth="1"/>
    <col min="10000" max="10001" width="0" style="1" hidden="1" customWidth="1"/>
    <col min="10002" max="10002" width="14.42578125" style="1" customWidth="1"/>
    <col min="10003" max="10004" width="0" style="1" hidden="1" customWidth="1"/>
    <col min="10005" max="10005" width="11.140625" style="1" customWidth="1"/>
    <col min="10006" max="10007" width="0" style="1" hidden="1" customWidth="1"/>
    <col min="10008" max="10008" width="15" style="1" customWidth="1"/>
    <col min="10009" max="10010" width="0" style="1" hidden="1" customWidth="1"/>
    <col min="10011" max="10240" width="9.140625" style="1"/>
    <col min="10241" max="10241" width="5.5703125" style="1" customWidth="1"/>
    <col min="10242" max="10242" width="105.28515625" style="1" customWidth="1"/>
    <col min="10243" max="10243" width="67.85546875" style="1" customWidth="1"/>
    <col min="10244" max="10244" width="0" style="1" hidden="1" customWidth="1"/>
    <col min="10245" max="10245" width="22" style="1" customWidth="1"/>
    <col min="10246" max="10248" width="24.28515625" style="1" customWidth="1"/>
    <col min="10249" max="10253" width="0" style="1" hidden="1" customWidth="1"/>
    <col min="10254" max="10254" width="20.5703125" style="1" customWidth="1"/>
    <col min="10255" max="10255" width="12.85546875" style="1" customWidth="1"/>
    <col min="10256" max="10257" width="0" style="1" hidden="1" customWidth="1"/>
    <col min="10258" max="10258" width="14.42578125" style="1" customWidth="1"/>
    <col min="10259" max="10260" width="0" style="1" hidden="1" customWidth="1"/>
    <col min="10261" max="10261" width="11.140625" style="1" customWidth="1"/>
    <col min="10262" max="10263" width="0" style="1" hidden="1" customWidth="1"/>
    <col min="10264" max="10264" width="15" style="1" customWidth="1"/>
    <col min="10265" max="10266" width="0" style="1" hidden="1" customWidth="1"/>
    <col min="10267" max="10496" width="9.140625" style="1"/>
    <col min="10497" max="10497" width="5.5703125" style="1" customWidth="1"/>
    <col min="10498" max="10498" width="105.28515625" style="1" customWidth="1"/>
    <col min="10499" max="10499" width="67.85546875" style="1" customWidth="1"/>
    <col min="10500" max="10500" width="0" style="1" hidden="1" customWidth="1"/>
    <col min="10501" max="10501" width="22" style="1" customWidth="1"/>
    <col min="10502" max="10504" width="24.28515625" style="1" customWidth="1"/>
    <col min="10505" max="10509" width="0" style="1" hidden="1" customWidth="1"/>
    <col min="10510" max="10510" width="20.5703125" style="1" customWidth="1"/>
    <col min="10511" max="10511" width="12.85546875" style="1" customWidth="1"/>
    <col min="10512" max="10513" width="0" style="1" hidden="1" customWidth="1"/>
    <col min="10514" max="10514" width="14.42578125" style="1" customWidth="1"/>
    <col min="10515" max="10516" width="0" style="1" hidden="1" customWidth="1"/>
    <col min="10517" max="10517" width="11.140625" style="1" customWidth="1"/>
    <col min="10518" max="10519" width="0" style="1" hidden="1" customWidth="1"/>
    <col min="10520" max="10520" width="15" style="1" customWidth="1"/>
    <col min="10521" max="10522" width="0" style="1" hidden="1" customWidth="1"/>
    <col min="10523" max="10752" width="9.140625" style="1"/>
    <col min="10753" max="10753" width="5.5703125" style="1" customWidth="1"/>
    <col min="10754" max="10754" width="105.28515625" style="1" customWidth="1"/>
    <col min="10755" max="10755" width="67.85546875" style="1" customWidth="1"/>
    <col min="10756" max="10756" width="0" style="1" hidden="1" customWidth="1"/>
    <col min="10757" max="10757" width="22" style="1" customWidth="1"/>
    <col min="10758" max="10760" width="24.28515625" style="1" customWidth="1"/>
    <col min="10761" max="10765" width="0" style="1" hidden="1" customWidth="1"/>
    <col min="10766" max="10766" width="20.5703125" style="1" customWidth="1"/>
    <col min="10767" max="10767" width="12.85546875" style="1" customWidth="1"/>
    <col min="10768" max="10769" width="0" style="1" hidden="1" customWidth="1"/>
    <col min="10770" max="10770" width="14.42578125" style="1" customWidth="1"/>
    <col min="10771" max="10772" width="0" style="1" hidden="1" customWidth="1"/>
    <col min="10773" max="10773" width="11.140625" style="1" customWidth="1"/>
    <col min="10774" max="10775" width="0" style="1" hidden="1" customWidth="1"/>
    <col min="10776" max="10776" width="15" style="1" customWidth="1"/>
    <col min="10777" max="10778" width="0" style="1" hidden="1" customWidth="1"/>
    <col min="10779" max="11008" width="9.140625" style="1"/>
    <col min="11009" max="11009" width="5.5703125" style="1" customWidth="1"/>
    <col min="11010" max="11010" width="105.28515625" style="1" customWidth="1"/>
    <col min="11011" max="11011" width="67.85546875" style="1" customWidth="1"/>
    <col min="11012" max="11012" width="0" style="1" hidden="1" customWidth="1"/>
    <col min="11013" max="11013" width="22" style="1" customWidth="1"/>
    <col min="11014" max="11016" width="24.28515625" style="1" customWidth="1"/>
    <col min="11017" max="11021" width="0" style="1" hidden="1" customWidth="1"/>
    <col min="11022" max="11022" width="20.5703125" style="1" customWidth="1"/>
    <col min="11023" max="11023" width="12.85546875" style="1" customWidth="1"/>
    <col min="11024" max="11025" width="0" style="1" hidden="1" customWidth="1"/>
    <col min="11026" max="11026" width="14.42578125" style="1" customWidth="1"/>
    <col min="11027" max="11028" width="0" style="1" hidden="1" customWidth="1"/>
    <col min="11029" max="11029" width="11.140625" style="1" customWidth="1"/>
    <col min="11030" max="11031" width="0" style="1" hidden="1" customWidth="1"/>
    <col min="11032" max="11032" width="15" style="1" customWidth="1"/>
    <col min="11033" max="11034" width="0" style="1" hidden="1" customWidth="1"/>
    <col min="11035" max="11264" width="9.140625" style="1"/>
    <col min="11265" max="11265" width="5.5703125" style="1" customWidth="1"/>
    <col min="11266" max="11266" width="105.28515625" style="1" customWidth="1"/>
    <col min="11267" max="11267" width="67.85546875" style="1" customWidth="1"/>
    <col min="11268" max="11268" width="0" style="1" hidden="1" customWidth="1"/>
    <col min="11269" max="11269" width="22" style="1" customWidth="1"/>
    <col min="11270" max="11272" width="24.28515625" style="1" customWidth="1"/>
    <col min="11273" max="11277" width="0" style="1" hidden="1" customWidth="1"/>
    <col min="11278" max="11278" width="20.5703125" style="1" customWidth="1"/>
    <col min="11279" max="11279" width="12.85546875" style="1" customWidth="1"/>
    <col min="11280" max="11281" width="0" style="1" hidden="1" customWidth="1"/>
    <col min="11282" max="11282" width="14.42578125" style="1" customWidth="1"/>
    <col min="11283" max="11284" width="0" style="1" hidden="1" customWidth="1"/>
    <col min="11285" max="11285" width="11.140625" style="1" customWidth="1"/>
    <col min="11286" max="11287" width="0" style="1" hidden="1" customWidth="1"/>
    <col min="11288" max="11288" width="15" style="1" customWidth="1"/>
    <col min="11289" max="11290" width="0" style="1" hidden="1" customWidth="1"/>
    <col min="11291" max="11520" width="9.140625" style="1"/>
    <col min="11521" max="11521" width="5.5703125" style="1" customWidth="1"/>
    <col min="11522" max="11522" width="105.28515625" style="1" customWidth="1"/>
    <col min="11523" max="11523" width="67.85546875" style="1" customWidth="1"/>
    <col min="11524" max="11524" width="0" style="1" hidden="1" customWidth="1"/>
    <col min="11525" max="11525" width="22" style="1" customWidth="1"/>
    <col min="11526" max="11528" width="24.28515625" style="1" customWidth="1"/>
    <col min="11529" max="11533" width="0" style="1" hidden="1" customWidth="1"/>
    <col min="11534" max="11534" width="20.5703125" style="1" customWidth="1"/>
    <col min="11535" max="11535" width="12.85546875" style="1" customWidth="1"/>
    <col min="11536" max="11537" width="0" style="1" hidden="1" customWidth="1"/>
    <col min="11538" max="11538" width="14.42578125" style="1" customWidth="1"/>
    <col min="11539" max="11540" width="0" style="1" hidden="1" customWidth="1"/>
    <col min="11541" max="11541" width="11.140625" style="1" customWidth="1"/>
    <col min="11542" max="11543" width="0" style="1" hidden="1" customWidth="1"/>
    <col min="11544" max="11544" width="15" style="1" customWidth="1"/>
    <col min="11545" max="11546" width="0" style="1" hidden="1" customWidth="1"/>
    <col min="11547" max="11776" width="9.140625" style="1"/>
    <col min="11777" max="11777" width="5.5703125" style="1" customWidth="1"/>
    <col min="11778" max="11778" width="105.28515625" style="1" customWidth="1"/>
    <col min="11779" max="11779" width="67.85546875" style="1" customWidth="1"/>
    <col min="11780" max="11780" width="0" style="1" hidden="1" customWidth="1"/>
    <col min="11781" max="11781" width="22" style="1" customWidth="1"/>
    <col min="11782" max="11784" width="24.28515625" style="1" customWidth="1"/>
    <col min="11785" max="11789" width="0" style="1" hidden="1" customWidth="1"/>
    <col min="11790" max="11790" width="20.5703125" style="1" customWidth="1"/>
    <col min="11791" max="11791" width="12.85546875" style="1" customWidth="1"/>
    <col min="11792" max="11793" width="0" style="1" hidden="1" customWidth="1"/>
    <col min="11794" max="11794" width="14.42578125" style="1" customWidth="1"/>
    <col min="11795" max="11796" width="0" style="1" hidden="1" customWidth="1"/>
    <col min="11797" max="11797" width="11.140625" style="1" customWidth="1"/>
    <col min="11798" max="11799" width="0" style="1" hidden="1" customWidth="1"/>
    <col min="11800" max="11800" width="15" style="1" customWidth="1"/>
    <col min="11801" max="11802" width="0" style="1" hidden="1" customWidth="1"/>
    <col min="11803" max="12032" width="9.140625" style="1"/>
    <col min="12033" max="12033" width="5.5703125" style="1" customWidth="1"/>
    <col min="12034" max="12034" width="105.28515625" style="1" customWidth="1"/>
    <col min="12035" max="12035" width="67.85546875" style="1" customWidth="1"/>
    <col min="12036" max="12036" width="0" style="1" hidden="1" customWidth="1"/>
    <col min="12037" max="12037" width="22" style="1" customWidth="1"/>
    <col min="12038" max="12040" width="24.28515625" style="1" customWidth="1"/>
    <col min="12041" max="12045" width="0" style="1" hidden="1" customWidth="1"/>
    <col min="12046" max="12046" width="20.5703125" style="1" customWidth="1"/>
    <col min="12047" max="12047" width="12.85546875" style="1" customWidth="1"/>
    <col min="12048" max="12049" width="0" style="1" hidden="1" customWidth="1"/>
    <col min="12050" max="12050" width="14.42578125" style="1" customWidth="1"/>
    <col min="12051" max="12052" width="0" style="1" hidden="1" customWidth="1"/>
    <col min="12053" max="12053" width="11.140625" style="1" customWidth="1"/>
    <col min="12054" max="12055" width="0" style="1" hidden="1" customWidth="1"/>
    <col min="12056" max="12056" width="15" style="1" customWidth="1"/>
    <col min="12057" max="12058" width="0" style="1" hidden="1" customWidth="1"/>
    <col min="12059" max="12288" width="9.140625" style="1"/>
    <col min="12289" max="12289" width="5.5703125" style="1" customWidth="1"/>
    <col min="12290" max="12290" width="105.28515625" style="1" customWidth="1"/>
    <col min="12291" max="12291" width="67.85546875" style="1" customWidth="1"/>
    <col min="12292" max="12292" width="0" style="1" hidden="1" customWidth="1"/>
    <col min="12293" max="12293" width="22" style="1" customWidth="1"/>
    <col min="12294" max="12296" width="24.28515625" style="1" customWidth="1"/>
    <col min="12297" max="12301" width="0" style="1" hidden="1" customWidth="1"/>
    <col min="12302" max="12302" width="20.5703125" style="1" customWidth="1"/>
    <col min="12303" max="12303" width="12.85546875" style="1" customWidth="1"/>
    <col min="12304" max="12305" width="0" style="1" hidden="1" customWidth="1"/>
    <col min="12306" max="12306" width="14.42578125" style="1" customWidth="1"/>
    <col min="12307" max="12308" width="0" style="1" hidden="1" customWidth="1"/>
    <col min="12309" max="12309" width="11.140625" style="1" customWidth="1"/>
    <col min="12310" max="12311" width="0" style="1" hidden="1" customWidth="1"/>
    <col min="12312" max="12312" width="15" style="1" customWidth="1"/>
    <col min="12313" max="12314" width="0" style="1" hidden="1" customWidth="1"/>
    <col min="12315" max="12544" width="9.140625" style="1"/>
    <col min="12545" max="12545" width="5.5703125" style="1" customWidth="1"/>
    <col min="12546" max="12546" width="105.28515625" style="1" customWidth="1"/>
    <col min="12547" max="12547" width="67.85546875" style="1" customWidth="1"/>
    <col min="12548" max="12548" width="0" style="1" hidden="1" customWidth="1"/>
    <col min="12549" max="12549" width="22" style="1" customWidth="1"/>
    <col min="12550" max="12552" width="24.28515625" style="1" customWidth="1"/>
    <col min="12553" max="12557" width="0" style="1" hidden="1" customWidth="1"/>
    <col min="12558" max="12558" width="20.5703125" style="1" customWidth="1"/>
    <col min="12559" max="12559" width="12.85546875" style="1" customWidth="1"/>
    <col min="12560" max="12561" width="0" style="1" hidden="1" customWidth="1"/>
    <col min="12562" max="12562" width="14.42578125" style="1" customWidth="1"/>
    <col min="12563" max="12564" width="0" style="1" hidden="1" customWidth="1"/>
    <col min="12565" max="12565" width="11.140625" style="1" customWidth="1"/>
    <col min="12566" max="12567" width="0" style="1" hidden="1" customWidth="1"/>
    <col min="12568" max="12568" width="15" style="1" customWidth="1"/>
    <col min="12569" max="12570" width="0" style="1" hidden="1" customWidth="1"/>
    <col min="12571" max="12800" width="9.140625" style="1"/>
    <col min="12801" max="12801" width="5.5703125" style="1" customWidth="1"/>
    <col min="12802" max="12802" width="105.28515625" style="1" customWidth="1"/>
    <col min="12803" max="12803" width="67.85546875" style="1" customWidth="1"/>
    <col min="12804" max="12804" width="0" style="1" hidden="1" customWidth="1"/>
    <col min="12805" max="12805" width="22" style="1" customWidth="1"/>
    <col min="12806" max="12808" width="24.28515625" style="1" customWidth="1"/>
    <col min="12809" max="12813" width="0" style="1" hidden="1" customWidth="1"/>
    <col min="12814" max="12814" width="20.5703125" style="1" customWidth="1"/>
    <col min="12815" max="12815" width="12.85546875" style="1" customWidth="1"/>
    <col min="12816" max="12817" width="0" style="1" hidden="1" customWidth="1"/>
    <col min="12818" max="12818" width="14.42578125" style="1" customWidth="1"/>
    <col min="12819" max="12820" width="0" style="1" hidden="1" customWidth="1"/>
    <col min="12821" max="12821" width="11.140625" style="1" customWidth="1"/>
    <col min="12822" max="12823" width="0" style="1" hidden="1" customWidth="1"/>
    <col min="12824" max="12824" width="15" style="1" customWidth="1"/>
    <col min="12825" max="12826" width="0" style="1" hidden="1" customWidth="1"/>
    <col min="12827" max="13056" width="9.140625" style="1"/>
    <col min="13057" max="13057" width="5.5703125" style="1" customWidth="1"/>
    <col min="13058" max="13058" width="105.28515625" style="1" customWidth="1"/>
    <col min="13059" max="13059" width="67.85546875" style="1" customWidth="1"/>
    <col min="13060" max="13060" width="0" style="1" hidden="1" customWidth="1"/>
    <col min="13061" max="13061" width="22" style="1" customWidth="1"/>
    <col min="13062" max="13064" width="24.28515625" style="1" customWidth="1"/>
    <col min="13065" max="13069" width="0" style="1" hidden="1" customWidth="1"/>
    <col min="13070" max="13070" width="20.5703125" style="1" customWidth="1"/>
    <col min="13071" max="13071" width="12.85546875" style="1" customWidth="1"/>
    <col min="13072" max="13073" width="0" style="1" hidden="1" customWidth="1"/>
    <col min="13074" max="13074" width="14.42578125" style="1" customWidth="1"/>
    <col min="13075" max="13076" width="0" style="1" hidden="1" customWidth="1"/>
    <col min="13077" max="13077" width="11.140625" style="1" customWidth="1"/>
    <col min="13078" max="13079" width="0" style="1" hidden="1" customWidth="1"/>
    <col min="13080" max="13080" width="15" style="1" customWidth="1"/>
    <col min="13081" max="13082" width="0" style="1" hidden="1" customWidth="1"/>
    <col min="13083" max="13312" width="9.140625" style="1"/>
    <col min="13313" max="13313" width="5.5703125" style="1" customWidth="1"/>
    <col min="13314" max="13314" width="105.28515625" style="1" customWidth="1"/>
    <col min="13315" max="13315" width="67.85546875" style="1" customWidth="1"/>
    <col min="13316" max="13316" width="0" style="1" hidden="1" customWidth="1"/>
    <col min="13317" max="13317" width="22" style="1" customWidth="1"/>
    <col min="13318" max="13320" width="24.28515625" style="1" customWidth="1"/>
    <col min="13321" max="13325" width="0" style="1" hidden="1" customWidth="1"/>
    <col min="13326" max="13326" width="20.5703125" style="1" customWidth="1"/>
    <col min="13327" max="13327" width="12.85546875" style="1" customWidth="1"/>
    <col min="13328" max="13329" width="0" style="1" hidden="1" customWidth="1"/>
    <col min="13330" max="13330" width="14.42578125" style="1" customWidth="1"/>
    <col min="13331" max="13332" width="0" style="1" hidden="1" customWidth="1"/>
    <col min="13333" max="13333" width="11.140625" style="1" customWidth="1"/>
    <col min="13334" max="13335" width="0" style="1" hidden="1" customWidth="1"/>
    <col min="13336" max="13336" width="15" style="1" customWidth="1"/>
    <col min="13337" max="13338" width="0" style="1" hidden="1" customWidth="1"/>
    <col min="13339" max="13568" width="9.140625" style="1"/>
    <col min="13569" max="13569" width="5.5703125" style="1" customWidth="1"/>
    <col min="13570" max="13570" width="105.28515625" style="1" customWidth="1"/>
    <col min="13571" max="13571" width="67.85546875" style="1" customWidth="1"/>
    <col min="13572" max="13572" width="0" style="1" hidden="1" customWidth="1"/>
    <col min="13573" max="13573" width="22" style="1" customWidth="1"/>
    <col min="13574" max="13576" width="24.28515625" style="1" customWidth="1"/>
    <col min="13577" max="13581" width="0" style="1" hidden="1" customWidth="1"/>
    <col min="13582" max="13582" width="20.5703125" style="1" customWidth="1"/>
    <col min="13583" max="13583" width="12.85546875" style="1" customWidth="1"/>
    <col min="13584" max="13585" width="0" style="1" hidden="1" customWidth="1"/>
    <col min="13586" max="13586" width="14.42578125" style="1" customWidth="1"/>
    <col min="13587" max="13588" width="0" style="1" hidden="1" customWidth="1"/>
    <col min="13589" max="13589" width="11.140625" style="1" customWidth="1"/>
    <col min="13590" max="13591" width="0" style="1" hidden="1" customWidth="1"/>
    <col min="13592" max="13592" width="15" style="1" customWidth="1"/>
    <col min="13593" max="13594" width="0" style="1" hidden="1" customWidth="1"/>
    <col min="13595" max="13824" width="9.140625" style="1"/>
    <col min="13825" max="13825" width="5.5703125" style="1" customWidth="1"/>
    <col min="13826" max="13826" width="105.28515625" style="1" customWidth="1"/>
    <col min="13827" max="13827" width="67.85546875" style="1" customWidth="1"/>
    <col min="13828" max="13828" width="0" style="1" hidden="1" customWidth="1"/>
    <col min="13829" max="13829" width="22" style="1" customWidth="1"/>
    <col min="13830" max="13832" width="24.28515625" style="1" customWidth="1"/>
    <col min="13833" max="13837" width="0" style="1" hidden="1" customWidth="1"/>
    <col min="13838" max="13838" width="20.5703125" style="1" customWidth="1"/>
    <col min="13839" max="13839" width="12.85546875" style="1" customWidth="1"/>
    <col min="13840" max="13841" width="0" style="1" hidden="1" customWidth="1"/>
    <col min="13842" max="13842" width="14.42578125" style="1" customWidth="1"/>
    <col min="13843" max="13844" width="0" style="1" hidden="1" customWidth="1"/>
    <col min="13845" max="13845" width="11.140625" style="1" customWidth="1"/>
    <col min="13846" max="13847" width="0" style="1" hidden="1" customWidth="1"/>
    <col min="13848" max="13848" width="15" style="1" customWidth="1"/>
    <col min="13849" max="13850" width="0" style="1" hidden="1" customWidth="1"/>
    <col min="13851" max="14080" width="9.140625" style="1"/>
    <col min="14081" max="14081" width="5.5703125" style="1" customWidth="1"/>
    <col min="14082" max="14082" width="105.28515625" style="1" customWidth="1"/>
    <col min="14083" max="14083" width="67.85546875" style="1" customWidth="1"/>
    <col min="14084" max="14084" width="0" style="1" hidden="1" customWidth="1"/>
    <col min="14085" max="14085" width="22" style="1" customWidth="1"/>
    <col min="14086" max="14088" width="24.28515625" style="1" customWidth="1"/>
    <col min="14089" max="14093" width="0" style="1" hidden="1" customWidth="1"/>
    <col min="14094" max="14094" width="20.5703125" style="1" customWidth="1"/>
    <col min="14095" max="14095" width="12.85546875" style="1" customWidth="1"/>
    <col min="14096" max="14097" width="0" style="1" hidden="1" customWidth="1"/>
    <col min="14098" max="14098" width="14.42578125" style="1" customWidth="1"/>
    <col min="14099" max="14100" width="0" style="1" hidden="1" customWidth="1"/>
    <col min="14101" max="14101" width="11.140625" style="1" customWidth="1"/>
    <col min="14102" max="14103" width="0" style="1" hidden="1" customWidth="1"/>
    <col min="14104" max="14104" width="15" style="1" customWidth="1"/>
    <col min="14105" max="14106" width="0" style="1" hidden="1" customWidth="1"/>
    <col min="14107" max="14336" width="9.140625" style="1"/>
    <col min="14337" max="14337" width="5.5703125" style="1" customWidth="1"/>
    <col min="14338" max="14338" width="105.28515625" style="1" customWidth="1"/>
    <col min="14339" max="14339" width="67.85546875" style="1" customWidth="1"/>
    <col min="14340" max="14340" width="0" style="1" hidden="1" customWidth="1"/>
    <col min="14341" max="14341" width="22" style="1" customWidth="1"/>
    <col min="14342" max="14344" width="24.28515625" style="1" customWidth="1"/>
    <col min="14345" max="14349" width="0" style="1" hidden="1" customWidth="1"/>
    <col min="14350" max="14350" width="20.5703125" style="1" customWidth="1"/>
    <col min="14351" max="14351" width="12.85546875" style="1" customWidth="1"/>
    <col min="14352" max="14353" width="0" style="1" hidden="1" customWidth="1"/>
    <col min="14354" max="14354" width="14.42578125" style="1" customWidth="1"/>
    <col min="14355" max="14356" width="0" style="1" hidden="1" customWidth="1"/>
    <col min="14357" max="14357" width="11.140625" style="1" customWidth="1"/>
    <col min="14358" max="14359" width="0" style="1" hidden="1" customWidth="1"/>
    <col min="14360" max="14360" width="15" style="1" customWidth="1"/>
    <col min="14361" max="14362" width="0" style="1" hidden="1" customWidth="1"/>
    <col min="14363" max="14592" width="9.140625" style="1"/>
    <col min="14593" max="14593" width="5.5703125" style="1" customWidth="1"/>
    <col min="14594" max="14594" width="105.28515625" style="1" customWidth="1"/>
    <col min="14595" max="14595" width="67.85546875" style="1" customWidth="1"/>
    <col min="14596" max="14596" width="0" style="1" hidden="1" customWidth="1"/>
    <col min="14597" max="14597" width="22" style="1" customWidth="1"/>
    <col min="14598" max="14600" width="24.28515625" style="1" customWidth="1"/>
    <col min="14601" max="14605" width="0" style="1" hidden="1" customWidth="1"/>
    <col min="14606" max="14606" width="20.5703125" style="1" customWidth="1"/>
    <col min="14607" max="14607" width="12.85546875" style="1" customWidth="1"/>
    <col min="14608" max="14609" width="0" style="1" hidden="1" customWidth="1"/>
    <col min="14610" max="14610" width="14.42578125" style="1" customWidth="1"/>
    <col min="14611" max="14612" width="0" style="1" hidden="1" customWidth="1"/>
    <col min="14613" max="14613" width="11.140625" style="1" customWidth="1"/>
    <col min="14614" max="14615" width="0" style="1" hidden="1" customWidth="1"/>
    <col min="14616" max="14616" width="15" style="1" customWidth="1"/>
    <col min="14617" max="14618" width="0" style="1" hidden="1" customWidth="1"/>
    <col min="14619" max="14848" width="9.140625" style="1"/>
    <col min="14849" max="14849" width="5.5703125" style="1" customWidth="1"/>
    <col min="14850" max="14850" width="105.28515625" style="1" customWidth="1"/>
    <col min="14851" max="14851" width="67.85546875" style="1" customWidth="1"/>
    <col min="14852" max="14852" width="0" style="1" hidden="1" customWidth="1"/>
    <col min="14853" max="14853" width="22" style="1" customWidth="1"/>
    <col min="14854" max="14856" width="24.28515625" style="1" customWidth="1"/>
    <col min="14857" max="14861" width="0" style="1" hidden="1" customWidth="1"/>
    <col min="14862" max="14862" width="20.5703125" style="1" customWidth="1"/>
    <col min="14863" max="14863" width="12.85546875" style="1" customWidth="1"/>
    <col min="14864" max="14865" width="0" style="1" hidden="1" customWidth="1"/>
    <col min="14866" max="14866" width="14.42578125" style="1" customWidth="1"/>
    <col min="14867" max="14868" width="0" style="1" hidden="1" customWidth="1"/>
    <col min="14869" max="14869" width="11.140625" style="1" customWidth="1"/>
    <col min="14870" max="14871" width="0" style="1" hidden="1" customWidth="1"/>
    <col min="14872" max="14872" width="15" style="1" customWidth="1"/>
    <col min="14873" max="14874" width="0" style="1" hidden="1" customWidth="1"/>
    <col min="14875" max="15104" width="9.140625" style="1"/>
    <col min="15105" max="15105" width="5.5703125" style="1" customWidth="1"/>
    <col min="15106" max="15106" width="105.28515625" style="1" customWidth="1"/>
    <col min="15107" max="15107" width="67.85546875" style="1" customWidth="1"/>
    <col min="15108" max="15108" width="0" style="1" hidden="1" customWidth="1"/>
    <col min="15109" max="15109" width="22" style="1" customWidth="1"/>
    <col min="15110" max="15112" width="24.28515625" style="1" customWidth="1"/>
    <col min="15113" max="15117" width="0" style="1" hidden="1" customWidth="1"/>
    <col min="15118" max="15118" width="20.5703125" style="1" customWidth="1"/>
    <col min="15119" max="15119" width="12.85546875" style="1" customWidth="1"/>
    <col min="15120" max="15121" width="0" style="1" hidden="1" customWidth="1"/>
    <col min="15122" max="15122" width="14.42578125" style="1" customWidth="1"/>
    <col min="15123" max="15124" width="0" style="1" hidden="1" customWidth="1"/>
    <col min="15125" max="15125" width="11.140625" style="1" customWidth="1"/>
    <col min="15126" max="15127" width="0" style="1" hidden="1" customWidth="1"/>
    <col min="15128" max="15128" width="15" style="1" customWidth="1"/>
    <col min="15129" max="15130" width="0" style="1" hidden="1" customWidth="1"/>
    <col min="15131" max="15360" width="9.140625" style="1"/>
    <col min="15361" max="15361" width="5.5703125" style="1" customWidth="1"/>
    <col min="15362" max="15362" width="105.28515625" style="1" customWidth="1"/>
    <col min="15363" max="15363" width="67.85546875" style="1" customWidth="1"/>
    <col min="15364" max="15364" width="0" style="1" hidden="1" customWidth="1"/>
    <col min="15365" max="15365" width="22" style="1" customWidth="1"/>
    <col min="15366" max="15368" width="24.28515625" style="1" customWidth="1"/>
    <col min="15369" max="15373" width="0" style="1" hidden="1" customWidth="1"/>
    <col min="15374" max="15374" width="20.5703125" style="1" customWidth="1"/>
    <col min="15375" max="15375" width="12.85546875" style="1" customWidth="1"/>
    <col min="15376" max="15377" width="0" style="1" hidden="1" customWidth="1"/>
    <col min="15378" max="15378" width="14.42578125" style="1" customWidth="1"/>
    <col min="15379" max="15380" width="0" style="1" hidden="1" customWidth="1"/>
    <col min="15381" max="15381" width="11.140625" style="1" customWidth="1"/>
    <col min="15382" max="15383" width="0" style="1" hidden="1" customWidth="1"/>
    <col min="15384" max="15384" width="15" style="1" customWidth="1"/>
    <col min="15385" max="15386" width="0" style="1" hidden="1" customWidth="1"/>
    <col min="15387" max="15616" width="9.140625" style="1"/>
    <col min="15617" max="15617" width="5.5703125" style="1" customWidth="1"/>
    <col min="15618" max="15618" width="105.28515625" style="1" customWidth="1"/>
    <col min="15619" max="15619" width="67.85546875" style="1" customWidth="1"/>
    <col min="15620" max="15620" width="0" style="1" hidden="1" customWidth="1"/>
    <col min="15621" max="15621" width="22" style="1" customWidth="1"/>
    <col min="15622" max="15624" width="24.28515625" style="1" customWidth="1"/>
    <col min="15625" max="15629" width="0" style="1" hidden="1" customWidth="1"/>
    <col min="15630" max="15630" width="20.5703125" style="1" customWidth="1"/>
    <col min="15631" max="15631" width="12.85546875" style="1" customWidth="1"/>
    <col min="15632" max="15633" width="0" style="1" hidden="1" customWidth="1"/>
    <col min="15634" max="15634" width="14.42578125" style="1" customWidth="1"/>
    <col min="15635" max="15636" width="0" style="1" hidden="1" customWidth="1"/>
    <col min="15637" max="15637" width="11.140625" style="1" customWidth="1"/>
    <col min="15638" max="15639" width="0" style="1" hidden="1" customWidth="1"/>
    <col min="15640" max="15640" width="15" style="1" customWidth="1"/>
    <col min="15641" max="15642" width="0" style="1" hidden="1" customWidth="1"/>
    <col min="15643" max="15872" width="9.140625" style="1"/>
    <col min="15873" max="15873" width="5.5703125" style="1" customWidth="1"/>
    <col min="15874" max="15874" width="105.28515625" style="1" customWidth="1"/>
    <col min="15875" max="15875" width="67.85546875" style="1" customWidth="1"/>
    <col min="15876" max="15876" width="0" style="1" hidden="1" customWidth="1"/>
    <col min="15877" max="15877" width="22" style="1" customWidth="1"/>
    <col min="15878" max="15880" width="24.28515625" style="1" customWidth="1"/>
    <col min="15881" max="15885" width="0" style="1" hidden="1" customWidth="1"/>
    <col min="15886" max="15886" width="20.5703125" style="1" customWidth="1"/>
    <col min="15887" max="15887" width="12.85546875" style="1" customWidth="1"/>
    <col min="15888" max="15889" width="0" style="1" hidden="1" customWidth="1"/>
    <col min="15890" max="15890" width="14.42578125" style="1" customWidth="1"/>
    <col min="15891" max="15892" width="0" style="1" hidden="1" customWidth="1"/>
    <col min="15893" max="15893" width="11.140625" style="1" customWidth="1"/>
    <col min="15894" max="15895" width="0" style="1" hidden="1" customWidth="1"/>
    <col min="15896" max="15896" width="15" style="1" customWidth="1"/>
    <col min="15897" max="15898" width="0" style="1" hidden="1" customWidth="1"/>
    <col min="15899" max="16128" width="9.140625" style="1"/>
    <col min="16129" max="16129" width="5.5703125" style="1" customWidth="1"/>
    <col min="16130" max="16130" width="105.28515625" style="1" customWidth="1"/>
    <col min="16131" max="16131" width="67.85546875" style="1" customWidth="1"/>
    <col min="16132" max="16132" width="0" style="1" hidden="1" customWidth="1"/>
    <col min="16133" max="16133" width="22" style="1" customWidth="1"/>
    <col min="16134" max="16136" width="24.28515625" style="1" customWidth="1"/>
    <col min="16137" max="16141" width="0" style="1" hidden="1" customWidth="1"/>
    <col min="16142" max="16142" width="20.5703125" style="1" customWidth="1"/>
    <col min="16143" max="16143" width="12.85546875" style="1" customWidth="1"/>
    <col min="16144" max="16145" width="0" style="1" hidden="1" customWidth="1"/>
    <col min="16146" max="16146" width="14.42578125" style="1" customWidth="1"/>
    <col min="16147" max="16148" width="0" style="1" hidden="1" customWidth="1"/>
    <col min="16149" max="16149" width="11.140625" style="1" customWidth="1"/>
    <col min="16150" max="16151" width="0" style="1" hidden="1" customWidth="1"/>
    <col min="16152" max="16152" width="15" style="1" customWidth="1"/>
    <col min="16153" max="16154" width="0" style="1" hidden="1" customWidth="1"/>
    <col min="16155" max="16384" width="9.140625" style="1"/>
  </cols>
  <sheetData>
    <row r="1" spans="2:26" ht="18" x14ac:dyDescent="0.25">
      <c r="B1" s="2"/>
      <c r="C1" s="2"/>
      <c r="D1" s="2"/>
      <c r="F1" s="4"/>
      <c r="G1" s="4"/>
      <c r="H1" s="4"/>
    </row>
    <row r="2" spans="2:26" ht="15.75" x14ac:dyDescent="0.25">
      <c r="B2" s="2"/>
      <c r="C2" s="2"/>
      <c r="D2" s="2"/>
      <c r="F2" s="5"/>
      <c r="G2" s="5"/>
      <c r="H2" s="5"/>
    </row>
    <row r="3" spans="2:26" ht="21.75" customHeight="1" x14ac:dyDescent="0.2">
      <c r="B3" s="6" t="str">
        <f>[1]OTCHET!B12</f>
        <v>НАЦИОНАЛНО БЮРО ЗА КОНТРОЛ НА СПЕЦИАЛНИТЕ РАЗУЗНАВАТЕЛНИ СРЕДСТВА</v>
      </c>
      <c r="C3" s="7"/>
      <c r="D3" s="7"/>
    </row>
    <row r="4" spans="2:26" ht="15.75" x14ac:dyDescent="0.25">
      <c r="B4" s="8" t="s">
        <v>0</v>
      </c>
      <c r="C4" s="8"/>
      <c r="D4" s="8"/>
      <c r="E4" s="9"/>
    </row>
    <row r="5" spans="2:26" ht="18" customHeight="1" x14ac:dyDescent="0.2">
      <c r="B5" s="10"/>
      <c r="C5" s="10"/>
      <c r="D5" s="10"/>
    </row>
    <row r="6" spans="2:26" ht="20.25" x14ac:dyDescent="0.3">
      <c r="B6" s="11" t="s">
        <v>1</v>
      </c>
      <c r="C6" s="11"/>
      <c r="D6" s="11"/>
    </row>
    <row r="7" spans="2:26" ht="29.25" customHeight="1" x14ac:dyDescent="0.3">
      <c r="B7" s="11" t="s">
        <v>2</v>
      </c>
      <c r="C7" s="11"/>
      <c r="D7" s="11"/>
    </row>
    <row r="8" spans="2:26" ht="30.75" customHeight="1" thickBot="1" x14ac:dyDescent="0.35">
      <c r="B8" s="12" t="s">
        <v>3</v>
      </c>
      <c r="C8" s="12"/>
      <c r="D8" s="12"/>
      <c r="E8" s="13"/>
      <c r="F8" s="13"/>
      <c r="G8" s="13"/>
      <c r="H8" s="13"/>
      <c r="I8" s="13"/>
      <c r="J8" s="13"/>
      <c r="K8" s="13"/>
      <c r="L8" s="13"/>
      <c r="M8" s="13"/>
      <c r="N8" s="13"/>
    </row>
    <row r="9" spans="2:26" ht="30.75" customHeight="1" thickTop="1" x14ac:dyDescent="0.3">
      <c r="B9" s="11"/>
      <c r="C9" s="11"/>
      <c r="D9" s="11"/>
      <c r="E9" s="14"/>
      <c r="F9" s="14"/>
      <c r="G9" s="14"/>
      <c r="H9" s="14"/>
      <c r="I9" s="14"/>
      <c r="J9" s="14"/>
      <c r="K9" s="14"/>
      <c r="L9" s="14"/>
      <c r="M9" s="14"/>
    </row>
    <row r="10" spans="2:26" ht="18.75" thickBot="1" x14ac:dyDescent="0.3">
      <c r="B10" s="15"/>
      <c r="C10" s="15"/>
      <c r="D10" s="15"/>
      <c r="E10" s="3" t="s">
        <v>4</v>
      </c>
      <c r="G10" s="3" t="s">
        <v>5</v>
      </c>
      <c r="H10" s="3" t="s">
        <v>6</v>
      </c>
    </row>
    <row r="11" spans="2:26" ht="23.25" customHeight="1" thickBot="1" x14ac:dyDescent="0.3">
      <c r="B11" s="16" t="s">
        <v>7</v>
      </c>
      <c r="C11" s="16"/>
      <c r="D11" s="16"/>
      <c r="E11" s="17" t="str">
        <f>[1]OTCHET!F12</f>
        <v>8500</v>
      </c>
      <c r="F11" s="18" t="s">
        <v>8</v>
      </c>
      <c r="G11" s="19">
        <f>[1]OTCHET!E9</f>
        <v>41640</v>
      </c>
      <c r="H11" s="19">
        <f>[1]OTCHET!F9</f>
        <v>41973</v>
      </c>
      <c r="K11" s="20"/>
      <c r="L11" s="20"/>
      <c r="R11" s="21"/>
      <c r="S11" s="21"/>
      <c r="T11" s="21"/>
      <c r="U11" s="21"/>
    </row>
    <row r="12" spans="2:26" ht="23.25" customHeight="1" thickTop="1" thickBot="1" x14ac:dyDescent="0.3">
      <c r="B12" s="8" t="s">
        <v>9</v>
      </c>
      <c r="C12" s="22" t="s">
        <v>10</v>
      </c>
      <c r="D12" s="23"/>
      <c r="E12" s="24">
        <f>[1]OTCHET!E17</f>
        <v>0</v>
      </c>
      <c r="F12" s="18"/>
      <c r="R12" s="21"/>
      <c r="S12" s="21"/>
      <c r="T12" s="21"/>
      <c r="U12" s="21"/>
    </row>
    <row r="13" spans="2:26" ht="23.25" customHeight="1" thickTop="1" x14ac:dyDescent="0.2">
      <c r="B13" s="10"/>
      <c r="C13" s="10"/>
      <c r="D13" s="10"/>
      <c r="E13" s="10"/>
      <c r="F13" s="10"/>
      <c r="G13" s="10"/>
      <c r="H13" s="10"/>
      <c r="R13" s="21"/>
      <c r="S13" s="21"/>
      <c r="T13" s="21"/>
      <c r="U13" s="21"/>
    </row>
    <row r="14" spans="2:26" ht="21.75" customHeight="1" thickBot="1" x14ac:dyDescent="0.3">
      <c r="B14" s="25"/>
      <c r="C14" s="25"/>
      <c r="D14" s="25"/>
      <c r="E14" s="26"/>
      <c r="F14" s="27"/>
      <c r="G14" s="27"/>
      <c r="H14" s="27" t="s">
        <v>11</v>
      </c>
      <c r="I14" s="27"/>
      <c r="J14" s="27"/>
      <c r="K14" s="26"/>
      <c r="L14" s="26"/>
      <c r="M14" s="27"/>
      <c r="N14" s="26"/>
      <c r="O14" s="28"/>
      <c r="P14" s="25"/>
      <c r="Q14" s="25"/>
      <c r="R14" s="21"/>
      <c r="S14" s="21"/>
      <c r="T14" s="21"/>
      <c r="U14" s="21"/>
      <c r="V14" s="25"/>
      <c r="W14" s="25"/>
      <c r="Y14" s="21"/>
      <c r="Z14" s="21"/>
    </row>
    <row r="15" spans="2:26" s="29" customFormat="1" ht="16.5" thickBot="1" x14ac:dyDescent="0.3">
      <c r="B15" s="30"/>
      <c r="C15" s="21"/>
      <c r="D15" s="21"/>
      <c r="E15" s="31"/>
      <c r="F15" s="3"/>
      <c r="G15" s="31"/>
      <c r="H15" s="32"/>
      <c r="I15" s="33"/>
      <c r="J15" s="34"/>
      <c r="K15" s="34"/>
      <c r="L15" s="34"/>
      <c r="M15" s="34"/>
      <c r="N15" s="35"/>
      <c r="O15" s="28"/>
      <c r="P15" s="36"/>
      <c r="Q15" s="36"/>
      <c r="R15" s="21"/>
      <c r="S15" s="21"/>
      <c r="T15" s="21"/>
      <c r="U15" s="21"/>
      <c r="V15" s="25"/>
      <c r="W15" s="25"/>
      <c r="X15" s="14"/>
      <c r="Y15" s="21"/>
      <c r="Z15" s="21"/>
    </row>
    <row r="16" spans="2:26" s="29" customFormat="1" ht="51.75" customHeight="1" thickBot="1" x14ac:dyDescent="0.3">
      <c r="B16" s="37" t="s">
        <v>12</v>
      </c>
      <c r="C16" s="38" t="s">
        <v>13</v>
      </c>
      <c r="D16" s="38"/>
      <c r="E16" s="39" t="s">
        <v>14</v>
      </c>
      <c r="F16" s="40"/>
      <c r="G16" s="41" t="s">
        <v>15</v>
      </c>
      <c r="H16" s="42"/>
      <c r="I16" s="43" t="s">
        <v>16</v>
      </c>
      <c r="J16" s="44"/>
      <c r="K16" s="45" t="s">
        <v>17</v>
      </c>
      <c r="L16" s="45" t="s">
        <v>18</v>
      </c>
      <c r="M16" s="45"/>
      <c r="N16" s="46"/>
      <c r="O16" s="28"/>
      <c r="P16" s="36"/>
      <c r="Q16" s="36"/>
      <c r="R16" s="21"/>
      <c r="S16" s="21"/>
      <c r="T16" s="21"/>
      <c r="U16" s="21"/>
      <c r="V16" s="25"/>
      <c r="W16" s="25"/>
      <c r="X16" s="21"/>
      <c r="Y16" s="21"/>
      <c r="Z16" s="21"/>
    </row>
    <row r="17" spans="1:26" s="29" customFormat="1" ht="16.5" thickBot="1" x14ac:dyDescent="0.3">
      <c r="B17" s="37" t="s">
        <v>19</v>
      </c>
      <c r="C17" s="37"/>
      <c r="D17" s="37"/>
      <c r="E17" s="47" t="s">
        <v>20</v>
      </c>
      <c r="F17" s="48" t="s">
        <v>21</v>
      </c>
      <c r="G17" s="49"/>
      <c r="H17" s="50"/>
      <c r="I17" s="47" t="s">
        <v>20</v>
      </c>
      <c r="J17" s="47" t="s">
        <v>21</v>
      </c>
      <c r="K17" s="47" t="s">
        <v>21</v>
      </c>
      <c r="L17" s="47" t="s">
        <v>21</v>
      </c>
      <c r="M17" s="47"/>
      <c r="N17" s="48"/>
      <c r="O17" s="28"/>
      <c r="P17" s="36"/>
      <c r="Q17" s="36"/>
      <c r="R17" s="21"/>
      <c r="S17" s="21"/>
      <c r="T17" s="21"/>
      <c r="U17" s="21"/>
      <c r="V17" s="25"/>
      <c r="W17" s="25"/>
      <c r="X17" s="21"/>
      <c r="Y17" s="21"/>
      <c r="Z17" s="21"/>
    </row>
    <row r="18" spans="1:26" s="29" customFormat="1" ht="16.5" thickBot="1" x14ac:dyDescent="0.3">
      <c r="B18" s="37" t="s">
        <v>22</v>
      </c>
      <c r="C18" s="37"/>
      <c r="D18" s="37"/>
      <c r="E18" s="47" t="s">
        <v>23</v>
      </c>
      <c r="F18" s="48"/>
      <c r="G18" s="48" t="s">
        <v>24</v>
      </c>
      <c r="H18" s="47" t="s">
        <v>25</v>
      </c>
      <c r="I18" s="47" t="s">
        <v>23</v>
      </c>
      <c r="J18" s="47"/>
      <c r="K18" s="47"/>
      <c r="L18" s="47"/>
      <c r="M18" s="47"/>
      <c r="N18" s="48"/>
      <c r="O18" s="28"/>
      <c r="P18" s="36"/>
      <c r="Q18" s="36"/>
      <c r="R18" s="21"/>
      <c r="S18" s="21"/>
      <c r="T18" s="21"/>
      <c r="U18" s="21"/>
      <c r="V18" s="25"/>
      <c r="W18" s="25"/>
      <c r="X18" s="21"/>
      <c r="Y18" s="21"/>
      <c r="Z18" s="21"/>
    </row>
    <row r="19" spans="1:26" s="29" customFormat="1" ht="16.5" thickBot="1" x14ac:dyDescent="0.3">
      <c r="B19" s="51"/>
      <c r="C19" s="51"/>
      <c r="D19" s="51"/>
      <c r="E19" s="52"/>
      <c r="F19" s="53"/>
      <c r="G19" s="53"/>
      <c r="H19" s="52"/>
      <c r="I19" s="52"/>
      <c r="J19" s="52"/>
      <c r="K19" s="52"/>
      <c r="L19" s="52"/>
      <c r="M19" s="52"/>
      <c r="N19" s="48"/>
      <c r="O19" s="28"/>
      <c r="P19" s="36"/>
      <c r="Q19" s="36"/>
      <c r="R19" s="21"/>
      <c r="S19" s="21"/>
      <c r="T19" s="21"/>
      <c r="U19" s="21"/>
      <c r="V19" s="25"/>
      <c r="W19" s="25"/>
      <c r="X19" s="21"/>
      <c r="Y19" s="21"/>
      <c r="Z19" s="21"/>
    </row>
    <row r="20" spans="1:26" s="29" customFormat="1" ht="16.5" thickBot="1" x14ac:dyDescent="0.3">
      <c r="B20" s="54"/>
      <c r="C20" s="54"/>
      <c r="D20" s="54"/>
      <c r="E20" s="55" t="s">
        <v>26</v>
      </c>
      <c r="F20" s="56" t="s">
        <v>26</v>
      </c>
      <c r="G20" s="56" t="s">
        <v>27</v>
      </c>
      <c r="H20" s="55" t="s">
        <v>27</v>
      </c>
      <c r="I20" s="55" t="s">
        <v>28</v>
      </c>
      <c r="J20" s="55" t="s">
        <v>28</v>
      </c>
      <c r="K20" s="55" t="s">
        <v>29</v>
      </c>
      <c r="L20" s="55" t="s">
        <v>30</v>
      </c>
      <c r="M20" s="55" t="s">
        <v>30</v>
      </c>
      <c r="N20" s="57"/>
      <c r="O20" s="28"/>
      <c r="P20" s="25"/>
      <c r="Q20" s="25"/>
      <c r="R20" s="21"/>
      <c r="S20" s="21"/>
      <c r="T20" s="21"/>
      <c r="U20" s="21"/>
      <c r="V20" s="25"/>
      <c r="W20" s="25"/>
      <c r="X20" s="21"/>
      <c r="Y20" s="21"/>
      <c r="Z20" s="21"/>
    </row>
    <row r="21" spans="1:26" s="29" customFormat="1" ht="16.5" thickBot="1" x14ac:dyDescent="0.3">
      <c r="B21" s="58"/>
      <c r="C21" s="58"/>
      <c r="D21" s="58"/>
      <c r="E21" s="59"/>
      <c r="F21" s="59"/>
      <c r="G21" s="59"/>
      <c r="H21" s="59"/>
      <c r="I21" s="59"/>
      <c r="J21" s="60"/>
      <c r="K21" s="60"/>
      <c r="L21" s="60"/>
      <c r="M21" s="60"/>
      <c r="N21" s="61"/>
      <c r="O21" s="28"/>
      <c r="P21" s="21"/>
      <c r="Q21" s="21"/>
      <c r="R21" s="21"/>
      <c r="S21" s="21"/>
      <c r="T21" s="21"/>
      <c r="U21" s="21"/>
      <c r="V21" s="25"/>
      <c r="W21" s="25"/>
      <c r="X21" s="21"/>
      <c r="Y21" s="21"/>
      <c r="Z21" s="21"/>
    </row>
    <row r="22" spans="1:26" s="29" customFormat="1" ht="18.75" thickBot="1" x14ac:dyDescent="0.3">
      <c r="A22" s="62">
        <v>10</v>
      </c>
      <c r="B22" s="63" t="s">
        <v>31</v>
      </c>
      <c r="C22" s="64" t="s">
        <v>32</v>
      </c>
      <c r="D22" s="65"/>
      <c r="E22" s="66">
        <f>+E23+E25+E36+E37</f>
        <v>0</v>
      </c>
      <c r="F22" s="66">
        <f>+G22+H22</f>
        <v>0</v>
      </c>
      <c r="G22" s="66">
        <f>+G23+G25+G36+G37</f>
        <v>0</v>
      </c>
      <c r="H22" s="66">
        <f>+H23+H25+H36+H37</f>
        <v>0</v>
      </c>
      <c r="I22" s="67">
        <f>+I23+I25+I35+I36+I37</f>
        <v>0</v>
      </c>
      <c r="J22" s="67">
        <f>+J23+J25+J35+J36+J37</f>
        <v>0</v>
      </c>
      <c r="K22" s="67">
        <f>+K23+K25+K35+K36+K37</f>
        <v>0</v>
      </c>
      <c r="L22" s="67">
        <f>+L23+L25+L35+L36+L37</f>
        <v>0</v>
      </c>
      <c r="M22" s="67">
        <f>+M23+M25+M35+M36</f>
        <v>0</v>
      </c>
      <c r="N22" s="68"/>
      <c r="O22" s="28"/>
      <c r="P22" s="69"/>
      <c r="Q22" s="69"/>
      <c r="R22" s="21"/>
      <c r="S22" s="21"/>
      <c r="T22" s="21"/>
      <c r="U22" s="21"/>
      <c r="V22" s="25"/>
      <c r="W22" s="25"/>
      <c r="X22" s="21"/>
      <c r="Y22" s="21"/>
      <c r="Z22" s="21"/>
    </row>
    <row r="23" spans="1:26" s="29" customFormat="1" ht="16.5" thickBot="1" x14ac:dyDescent="0.3">
      <c r="A23" s="62">
        <v>15</v>
      </c>
      <c r="B23" s="70" t="s">
        <v>33</v>
      </c>
      <c r="C23" s="71" t="s">
        <v>34</v>
      </c>
      <c r="D23" s="72"/>
      <c r="E23" s="73">
        <f>[1]OTCHET!E22+[1]OTCHET!E28+[1]OTCHET!E33+[1]OTCHET!E39+[1]OTCHET!E44+[1]OTCHET!E49+[1]OTCHET!E55+[1]OTCHET!E58+[1]OTCHET!E61+[1]OTCHET!E62+[1]OTCHET!E69+[1]OTCHET!E70+[1]OTCHET!E71</f>
        <v>0</v>
      </c>
      <c r="F23" s="73">
        <f>+G23+H23</f>
        <v>0</v>
      </c>
      <c r="G23" s="73">
        <f>[1]OTCHET!F22+[1]OTCHET!F28+[1]OTCHET!F33+[1]OTCHET!F39+[1]OTCHET!F44+[1]OTCHET!F49+[1]OTCHET!F55+[1]OTCHET!F58+[1]OTCHET!F61+[1]OTCHET!F62+[1]OTCHET!F69+[1]OTCHET!F70+[1]OTCHET!F71</f>
        <v>0</v>
      </c>
      <c r="H23" s="73">
        <f>[1]OTCHET!G22+[1]OTCHET!G28+[1]OTCHET!G33+[1]OTCHET!G39+[1]OTCHET!G44+[1]OTCHET!G49+[1]OTCHET!G55+[1]OTCHET!G58+[1]OTCHET!G61+[1]OTCHET!G62+[1]OTCHET!G69+[1]OTCHET!G70+[1]OTCHET!G71</f>
        <v>0</v>
      </c>
      <c r="I23" s="74"/>
      <c r="J23" s="74"/>
      <c r="K23" s="74"/>
      <c r="L23" s="74"/>
      <c r="M23" s="74"/>
      <c r="N23" s="75"/>
      <c r="O23" s="28"/>
      <c r="P23" s="76"/>
      <c r="Q23" s="76"/>
      <c r="R23" s="21"/>
      <c r="S23" s="21"/>
      <c r="T23" s="21"/>
      <c r="U23" s="21"/>
      <c r="V23" s="25"/>
      <c r="W23" s="25"/>
      <c r="X23" s="21"/>
      <c r="Y23" s="21"/>
      <c r="Z23" s="21"/>
    </row>
    <row r="24" spans="1:26" s="29" customFormat="1" ht="16.5" hidden="1" thickBot="1" x14ac:dyDescent="0.3">
      <c r="A24" s="62"/>
      <c r="B24" s="77" t="s">
        <v>35</v>
      </c>
      <c r="C24" s="77" t="s">
        <v>36</v>
      </c>
      <c r="D24" s="78"/>
      <c r="E24" s="79"/>
      <c r="F24" s="80">
        <f>+G24+H24</f>
        <v>0</v>
      </c>
      <c r="G24" s="79"/>
      <c r="H24" s="79"/>
      <c r="I24" s="81"/>
      <c r="J24" s="81"/>
      <c r="K24" s="81"/>
      <c r="L24" s="81"/>
      <c r="M24" s="81"/>
      <c r="N24" s="75"/>
      <c r="O24" s="28"/>
      <c r="P24" s="76"/>
      <c r="Q24" s="76"/>
      <c r="R24" s="21"/>
      <c r="S24" s="21"/>
      <c r="T24" s="21"/>
      <c r="U24" s="21"/>
      <c r="V24" s="25"/>
      <c r="W24" s="25"/>
      <c r="X24" s="21"/>
      <c r="Y24" s="21"/>
      <c r="Z24" s="21"/>
    </row>
    <row r="25" spans="1:26" s="29" customFormat="1" ht="16.5" thickBot="1" x14ac:dyDescent="0.3">
      <c r="A25" s="62">
        <v>20</v>
      </c>
      <c r="B25" s="82" t="s">
        <v>37</v>
      </c>
      <c r="C25" s="82" t="s">
        <v>38</v>
      </c>
      <c r="D25" s="83"/>
      <c r="E25" s="66">
        <f>+E26+E30+E31+E32+E33</f>
        <v>0</v>
      </c>
      <c r="F25" s="66">
        <f>+G25+H25</f>
        <v>0</v>
      </c>
      <c r="G25" s="66">
        <f t="shared" ref="G25:M25" si="0">+G26+G30+G31+G32+G33</f>
        <v>0</v>
      </c>
      <c r="H25" s="66">
        <f t="shared" si="0"/>
        <v>0</v>
      </c>
      <c r="I25" s="67">
        <f t="shared" si="0"/>
        <v>0</v>
      </c>
      <c r="J25" s="67">
        <f t="shared" si="0"/>
        <v>0</v>
      </c>
      <c r="K25" s="67">
        <f t="shared" si="0"/>
        <v>0</v>
      </c>
      <c r="L25" s="67">
        <f t="shared" si="0"/>
        <v>0</v>
      </c>
      <c r="M25" s="67">
        <f t="shared" si="0"/>
        <v>0</v>
      </c>
      <c r="N25" s="75"/>
      <c r="O25" s="28"/>
      <c r="P25" s="76"/>
      <c r="Q25" s="76"/>
      <c r="R25" s="21"/>
      <c r="S25" s="21"/>
      <c r="T25" s="21"/>
      <c r="U25" s="21"/>
      <c r="V25" s="25"/>
      <c r="W25" s="25"/>
      <c r="X25" s="21"/>
      <c r="Y25" s="21"/>
      <c r="Z25" s="21"/>
    </row>
    <row r="26" spans="1:26" s="29" customFormat="1" ht="16.5" thickBot="1" x14ac:dyDescent="0.3">
      <c r="A26" s="62">
        <v>25</v>
      </c>
      <c r="B26" s="84" t="s">
        <v>39</v>
      </c>
      <c r="C26" s="84" t="s">
        <v>40</v>
      </c>
      <c r="D26" s="78"/>
      <c r="E26" s="79">
        <f>[1]OTCHET!E72</f>
        <v>0</v>
      </c>
      <c r="F26" s="79">
        <f t="shared" ref="F26:F37" si="1">+G26+H26</f>
        <v>0</v>
      </c>
      <c r="G26" s="79">
        <f>[1]OTCHET!F72</f>
        <v>0</v>
      </c>
      <c r="H26" s="79">
        <f>[1]OTCHET!G72</f>
        <v>0</v>
      </c>
      <c r="I26" s="81"/>
      <c r="J26" s="81"/>
      <c r="K26" s="81"/>
      <c r="L26" s="81"/>
      <c r="M26" s="81"/>
      <c r="N26" s="75"/>
      <c r="O26" s="28"/>
      <c r="P26" s="76"/>
      <c r="Q26" s="76"/>
      <c r="R26" s="21"/>
      <c r="S26" s="21"/>
      <c r="T26" s="21"/>
      <c r="U26" s="21"/>
      <c r="V26" s="25"/>
      <c r="W26" s="25"/>
      <c r="X26" s="21"/>
      <c r="Y26" s="21"/>
      <c r="Z26" s="21"/>
    </row>
    <row r="27" spans="1:26" s="29" customFormat="1" ht="16.5" thickBot="1" x14ac:dyDescent="0.3">
      <c r="A27" s="62">
        <v>26</v>
      </c>
      <c r="B27" s="85" t="s">
        <v>41</v>
      </c>
      <c r="C27" s="86" t="s">
        <v>42</v>
      </c>
      <c r="D27" s="87"/>
      <c r="E27" s="80">
        <f>[1]OTCHET!E73</f>
        <v>0</v>
      </c>
      <c r="F27" s="88">
        <f t="shared" si="1"/>
        <v>0</v>
      </c>
      <c r="G27" s="80">
        <f>[1]OTCHET!F73</f>
        <v>0</v>
      </c>
      <c r="H27" s="80">
        <f>[1]OTCHET!G73</f>
        <v>0</v>
      </c>
      <c r="I27" s="89"/>
      <c r="J27" s="89"/>
      <c r="K27" s="89"/>
      <c r="L27" s="89"/>
      <c r="M27" s="89"/>
      <c r="N27" s="75"/>
      <c r="O27" s="28"/>
      <c r="P27" s="76"/>
      <c r="Q27" s="76"/>
      <c r="R27" s="21"/>
      <c r="S27" s="21"/>
      <c r="T27" s="21"/>
      <c r="U27" s="21"/>
      <c r="V27" s="25"/>
      <c r="W27" s="25"/>
      <c r="X27" s="21"/>
      <c r="Y27" s="21"/>
      <c r="Z27" s="21"/>
    </row>
    <row r="28" spans="1:26" s="29" customFormat="1" ht="16.5" thickBot="1" x14ac:dyDescent="0.3">
      <c r="A28" s="62">
        <v>30</v>
      </c>
      <c r="B28" s="77" t="s">
        <v>43</v>
      </c>
      <c r="C28" s="86" t="s">
        <v>44</v>
      </c>
      <c r="D28" s="87"/>
      <c r="E28" s="88">
        <f>[1]OTCHET!E75</f>
        <v>0</v>
      </c>
      <c r="F28" s="88">
        <f t="shared" si="1"/>
        <v>0</v>
      </c>
      <c r="G28" s="88">
        <f>[1]OTCHET!F75</f>
        <v>0</v>
      </c>
      <c r="H28" s="88">
        <f>[1]OTCHET!G75</f>
        <v>0</v>
      </c>
      <c r="I28" s="90"/>
      <c r="J28" s="90"/>
      <c r="K28" s="90"/>
      <c r="L28" s="90"/>
      <c r="M28" s="90"/>
      <c r="N28" s="75"/>
      <c r="O28" s="28"/>
      <c r="P28" s="76"/>
      <c r="Q28" s="76"/>
      <c r="R28" s="21"/>
      <c r="S28" s="21"/>
      <c r="T28" s="21"/>
      <c r="U28" s="21"/>
      <c r="V28" s="25"/>
      <c r="W28" s="25"/>
      <c r="X28" s="21"/>
      <c r="Y28" s="21"/>
      <c r="Z28" s="21"/>
    </row>
    <row r="29" spans="1:26" s="29" customFormat="1" ht="16.5" thickBot="1" x14ac:dyDescent="0.3">
      <c r="A29" s="62">
        <v>35</v>
      </c>
      <c r="B29" s="91" t="s">
        <v>45</v>
      </c>
      <c r="C29" s="86" t="s">
        <v>46</v>
      </c>
      <c r="D29" s="92"/>
      <c r="E29" s="88">
        <f>+[1]OTCHET!E76+[1]OTCHET!E77</f>
        <v>0</v>
      </c>
      <c r="F29" s="88">
        <f t="shared" si="1"/>
        <v>0</v>
      </c>
      <c r="G29" s="88">
        <f>+[1]OTCHET!F76+[1]OTCHET!F77</f>
        <v>0</v>
      </c>
      <c r="H29" s="88">
        <f>+[1]OTCHET!G76+[1]OTCHET!G77</f>
        <v>0</v>
      </c>
      <c r="I29" s="90"/>
      <c r="J29" s="90"/>
      <c r="K29" s="90"/>
      <c r="L29" s="90"/>
      <c r="M29" s="90"/>
      <c r="N29" s="75"/>
      <c r="O29" s="28"/>
      <c r="P29" s="76"/>
      <c r="Q29" s="76"/>
      <c r="R29" s="21"/>
      <c r="S29" s="21"/>
      <c r="T29" s="21"/>
      <c r="U29" s="21"/>
      <c r="V29" s="25"/>
      <c r="W29" s="25"/>
      <c r="X29" s="21"/>
      <c r="Y29" s="21"/>
      <c r="Z29" s="21"/>
    </row>
    <row r="30" spans="1:26" s="29" customFormat="1" ht="16.5" thickBot="1" x14ac:dyDescent="0.3">
      <c r="A30" s="62">
        <v>40</v>
      </c>
      <c r="B30" s="91" t="s">
        <v>47</v>
      </c>
      <c r="C30" s="93" t="s">
        <v>48</v>
      </c>
      <c r="D30" s="92"/>
      <c r="E30" s="88">
        <f>[1]OTCHET!E87+[1]OTCHET!E90+[1]OTCHET!E91</f>
        <v>0</v>
      </c>
      <c r="F30" s="88">
        <f t="shared" si="1"/>
        <v>0</v>
      </c>
      <c r="G30" s="88">
        <f>[1]OTCHET!F87+[1]OTCHET!F90+[1]OTCHET!F91</f>
        <v>0</v>
      </c>
      <c r="H30" s="88">
        <f>[1]OTCHET!G87+[1]OTCHET!G90+[1]OTCHET!G91</f>
        <v>0</v>
      </c>
      <c r="I30" s="90"/>
      <c r="J30" s="90"/>
      <c r="K30" s="90"/>
      <c r="L30" s="90"/>
      <c r="M30" s="90"/>
      <c r="N30" s="75"/>
      <c r="O30" s="28"/>
      <c r="P30" s="76"/>
      <c r="Q30" s="76"/>
      <c r="R30" s="21"/>
      <c r="S30" s="21"/>
      <c r="T30" s="21"/>
      <c r="U30" s="21"/>
      <c r="V30" s="25"/>
      <c r="W30" s="25"/>
      <c r="X30" s="21"/>
      <c r="Y30" s="21"/>
      <c r="Z30" s="21"/>
    </row>
    <row r="31" spans="1:26" s="29" customFormat="1" ht="16.5" thickBot="1" x14ac:dyDescent="0.3">
      <c r="A31" s="62">
        <v>45</v>
      </c>
      <c r="B31" s="91" t="s">
        <v>49</v>
      </c>
      <c r="C31" s="91" t="s">
        <v>50</v>
      </c>
      <c r="D31" s="92"/>
      <c r="E31" s="88">
        <f>[1]OTCHET!E105</f>
        <v>0</v>
      </c>
      <c r="F31" s="88">
        <f t="shared" si="1"/>
        <v>0</v>
      </c>
      <c r="G31" s="88">
        <f>[1]OTCHET!F105</f>
        <v>0</v>
      </c>
      <c r="H31" s="88">
        <f>[1]OTCHET!G105</f>
        <v>0</v>
      </c>
      <c r="I31" s="90"/>
      <c r="J31" s="90"/>
      <c r="K31" s="90"/>
      <c r="L31" s="90"/>
      <c r="M31" s="90"/>
      <c r="N31" s="75"/>
      <c r="O31" s="28"/>
      <c r="P31" s="76"/>
      <c r="Q31" s="76"/>
      <c r="R31" s="21"/>
      <c r="S31" s="21"/>
      <c r="T31" s="21"/>
      <c r="U31" s="21"/>
      <c r="V31" s="25"/>
      <c r="W31" s="25"/>
      <c r="X31" s="21"/>
      <c r="Y31" s="21"/>
      <c r="Z31" s="21"/>
    </row>
    <row r="32" spans="1:26" s="29" customFormat="1" ht="16.5" thickBot="1" x14ac:dyDescent="0.3">
      <c r="A32" s="62">
        <v>50</v>
      </c>
      <c r="B32" s="94" t="s">
        <v>51</v>
      </c>
      <c r="C32" s="94" t="s">
        <v>52</v>
      </c>
      <c r="D32" s="95"/>
      <c r="E32" s="96">
        <f>[1]OTCHET!E109+[1]OTCHET!E115+[1]OTCHET!E131+[1]OTCHET!E132</f>
        <v>0</v>
      </c>
      <c r="F32" s="88">
        <f t="shared" si="1"/>
        <v>0</v>
      </c>
      <c r="G32" s="96">
        <f>[1]OTCHET!F109+[1]OTCHET!F115+[1]OTCHET!F131+[1]OTCHET!F132</f>
        <v>0</v>
      </c>
      <c r="H32" s="96">
        <f>[1]OTCHET!G109+[1]OTCHET!G115+[1]OTCHET!G131+[1]OTCHET!G132</f>
        <v>0</v>
      </c>
      <c r="I32" s="97"/>
      <c r="J32" s="97"/>
      <c r="K32" s="97"/>
      <c r="L32" s="97"/>
      <c r="M32" s="97"/>
      <c r="N32" s="75"/>
      <c r="O32" s="28"/>
      <c r="P32" s="76"/>
      <c r="Q32" s="76"/>
      <c r="R32" s="21"/>
      <c r="S32" s="21"/>
      <c r="T32" s="21"/>
      <c r="U32" s="21"/>
      <c r="V32" s="25"/>
      <c r="W32" s="25"/>
      <c r="X32" s="21"/>
      <c r="Y32" s="21"/>
      <c r="Z32" s="21"/>
    </row>
    <row r="33" spans="1:26" s="29" customFormat="1" ht="16.5" thickBot="1" x14ac:dyDescent="0.3">
      <c r="A33" s="62">
        <v>51</v>
      </c>
      <c r="B33" s="94" t="s">
        <v>53</v>
      </c>
      <c r="C33" s="98" t="s">
        <v>54</v>
      </c>
      <c r="D33" s="95"/>
      <c r="E33" s="96">
        <f>[1]OTCHET!E119</f>
        <v>0</v>
      </c>
      <c r="F33" s="99">
        <f t="shared" si="1"/>
        <v>0</v>
      </c>
      <c r="G33" s="96">
        <f>[1]OTCHET!F119</f>
        <v>0</v>
      </c>
      <c r="H33" s="96">
        <f>[1]OTCHET!G119</f>
        <v>0</v>
      </c>
      <c r="I33" s="97"/>
      <c r="J33" s="97"/>
      <c r="K33" s="97"/>
      <c r="L33" s="97"/>
      <c r="M33" s="97"/>
      <c r="N33" s="75"/>
      <c r="O33" s="28"/>
      <c r="P33" s="76"/>
      <c r="Q33" s="76"/>
      <c r="R33" s="21"/>
      <c r="S33" s="21"/>
      <c r="T33" s="21"/>
      <c r="U33" s="21"/>
      <c r="V33" s="25"/>
      <c r="W33" s="25"/>
      <c r="X33" s="21"/>
      <c r="Y33" s="21"/>
      <c r="Z33" s="21"/>
    </row>
    <row r="34" spans="1:26" s="29" customFormat="1" ht="16.5" hidden="1" thickBot="1" x14ac:dyDescent="0.3">
      <c r="A34" s="62">
        <v>52</v>
      </c>
      <c r="B34" s="85"/>
      <c r="C34" s="94"/>
      <c r="D34" s="95"/>
      <c r="E34" s="96"/>
      <c r="F34" s="66">
        <f t="shared" si="1"/>
        <v>0</v>
      </c>
      <c r="G34" s="96"/>
      <c r="H34" s="96"/>
      <c r="I34" s="97"/>
      <c r="J34" s="97"/>
      <c r="K34" s="97"/>
      <c r="L34" s="97"/>
      <c r="M34" s="97"/>
      <c r="N34" s="75"/>
      <c r="O34" s="28"/>
      <c r="P34" s="76"/>
      <c r="Q34" s="76"/>
      <c r="R34" s="21"/>
      <c r="S34" s="21"/>
      <c r="T34" s="21"/>
      <c r="U34" s="21"/>
      <c r="V34" s="25"/>
      <c r="W34" s="25"/>
      <c r="X34" s="21"/>
      <c r="Y34" s="21"/>
      <c r="Z34" s="21"/>
    </row>
    <row r="35" spans="1:26" s="29" customFormat="1" ht="16.5" hidden="1" thickBot="1" x14ac:dyDescent="0.3">
      <c r="A35" s="62"/>
      <c r="B35" s="100"/>
      <c r="C35" s="100"/>
      <c r="D35" s="101"/>
      <c r="E35" s="102"/>
      <c r="F35" s="66">
        <f t="shared" si="1"/>
        <v>0</v>
      </c>
      <c r="G35" s="102"/>
      <c r="H35" s="102"/>
      <c r="I35" s="103"/>
      <c r="J35" s="103"/>
      <c r="K35" s="103"/>
      <c r="L35" s="103"/>
      <c r="M35" s="103"/>
      <c r="N35" s="75"/>
      <c r="O35" s="28"/>
      <c r="P35" s="76"/>
      <c r="Q35" s="76"/>
      <c r="R35" s="21"/>
      <c r="S35" s="21"/>
      <c r="T35" s="21"/>
      <c r="U35" s="21"/>
      <c r="V35" s="25"/>
      <c r="W35" s="25"/>
      <c r="X35" s="21"/>
      <c r="Y35" s="21"/>
      <c r="Z35" s="21"/>
    </row>
    <row r="36" spans="1:26" s="29" customFormat="1" ht="16.5" thickBot="1" x14ac:dyDescent="0.3">
      <c r="A36" s="62">
        <v>60</v>
      </c>
      <c r="B36" s="100" t="s">
        <v>55</v>
      </c>
      <c r="C36" s="100" t="s">
        <v>56</v>
      </c>
      <c r="D36" s="104"/>
      <c r="E36" s="105">
        <f>+[1]OTCHET!E133</f>
        <v>0</v>
      </c>
      <c r="F36" s="66">
        <f t="shared" si="1"/>
        <v>0</v>
      </c>
      <c r="G36" s="105">
        <f>+[1]OTCHET!F133</f>
        <v>0</v>
      </c>
      <c r="H36" s="105">
        <f>[1]OTCHET!G133</f>
        <v>0</v>
      </c>
      <c r="I36" s="106"/>
      <c r="J36" s="106"/>
      <c r="K36" s="106"/>
      <c r="L36" s="106"/>
      <c r="M36" s="106"/>
      <c r="N36" s="107"/>
      <c r="O36" s="28"/>
      <c r="P36" s="76"/>
      <c r="Q36" s="76"/>
      <c r="R36" s="21"/>
      <c r="S36" s="21"/>
      <c r="T36" s="21"/>
      <c r="U36" s="21"/>
      <c r="V36" s="25"/>
      <c r="W36" s="25"/>
      <c r="X36" s="21"/>
      <c r="Y36" s="21"/>
      <c r="Z36" s="21"/>
    </row>
    <row r="37" spans="1:26" s="29" customFormat="1" ht="16.5" thickBot="1" x14ac:dyDescent="0.3">
      <c r="A37" s="62">
        <v>65</v>
      </c>
      <c r="B37" s="108" t="s">
        <v>57</v>
      </c>
      <c r="C37" s="109" t="s">
        <v>58</v>
      </c>
      <c r="D37" s="87"/>
      <c r="E37" s="105">
        <f>[1]OTCHET!E136+[1]OTCHET!E145+[1]OTCHET!E154</f>
        <v>0</v>
      </c>
      <c r="F37" s="66">
        <f t="shared" si="1"/>
        <v>0</v>
      </c>
      <c r="G37" s="105">
        <f>[1]OTCHET!F136+[1]OTCHET!F145+[1]OTCHET!F154</f>
        <v>0</v>
      </c>
      <c r="H37" s="105">
        <f>[1]OTCHET!G136+[1]OTCHET!G145+[1]OTCHET!G154</f>
        <v>0</v>
      </c>
      <c r="I37" s="110"/>
      <c r="J37" s="110"/>
      <c r="K37" s="110"/>
      <c r="L37" s="110"/>
      <c r="M37" s="110"/>
      <c r="N37" s="107"/>
      <c r="O37" s="28"/>
      <c r="P37" s="76"/>
      <c r="Q37" s="76"/>
      <c r="R37" s="21"/>
      <c r="S37" s="21"/>
      <c r="T37" s="21"/>
      <c r="U37" s="21"/>
      <c r="V37" s="21"/>
      <c r="W37" s="21"/>
      <c r="X37" s="21"/>
      <c r="Y37" s="21"/>
      <c r="Z37" s="21"/>
    </row>
    <row r="38" spans="1:26" ht="18.75" thickBot="1" x14ac:dyDescent="0.3">
      <c r="A38" s="111">
        <v>70</v>
      </c>
      <c r="B38" s="112" t="s">
        <v>59</v>
      </c>
      <c r="C38" s="113" t="s">
        <v>60</v>
      </c>
      <c r="D38" s="65"/>
      <c r="E38" s="99">
        <f>SUM(E39:E53)-E44-E46-E51-E52</f>
        <v>1474000</v>
      </c>
      <c r="F38" s="99">
        <f>+G38+H38</f>
        <v>805950</v>
      </c>
      <c r="G38" s="99">
        <f>SUM(G39:G53)-G44-G46-G51-G52</f>
        <v>805950</v>
      </c>
      <c r="H38" s="99">
        <f>SUM(H39:H53)-H44-H46-H51-H52</f>
        <v>0</v>
      </c>
      <c r="I38" s="114">
        <f>SUM(I39:I52)-I44-I46-I51</f>
        <v>0</v>
      </c>
      <c r="J38" s="114">
        <f>SUM(J39:J52)-J44-J46-J51</f>
        <v>0</v>
      </c>
      <c r="K38" s="114">
        <f>SUM(K39:K52)-K44-K46-K51</f>
        <v>0</v>
      </c>
      <c r="L38" s="114">
        <f>SUM(L39:L52)-L44-L46-L51</f>
        <v>0</v>
      </c>
      <c r="M38" s="114">
        <f>SUM(M39:M51)-M44-M50</f>
        <v>0</v>
      </c>
      <c r="N38" s="75"/>
      <c r="O38" s="115"/>
      <c r="P38" s="115"/>
      <c r="Q38" s="115"/>
      <c r="R38" s="76"/>
      <c r="S38" s="76"/>
      <c r="T38" s="76"/>
      <c r="U38" s="76"/>
      <c r="V38" s="116"/>
      <c r="W38" s="116"/>
      <c r="X38" s="28"/>
      <c r="Y38" s="115"/>
      <c r="Z38" s="115"/>
    </row>
    <row r="39" spans="1:26" ht="15.75" x14ac:dyDescent="0.25">
      <c r="A39" s="111">
        <v>75</v>
      </c>
      <c r="B39" s="117" t="s">
        <v>61</v>
      </c>
      <c r="C39" s="84" t="s">
        <v>62</v>
      </c>
      <c r="D39" s="118"/>
      <c r="E39" s="79">
        <f>[1]OTCHET!E181</f>
        <v>850000</v>
      </c>
      <c r="F39" s="73">
        <f t="shared" ref="F39:F62" si="2">+G39+H39</f>
        <v>464357</v>
      </c>
      <c r="G39" s="79">
        <f>[1]OTCHET!F181</f>
        <v>464357</v>
      </c>
      <c r="H39" s="79">
        <f>[1]OTCHET!G181</f>
        <v>0</v>
      </c>
      <c r="I39" s="81"/>
      <c r="J39" s="81"/>
      <c r="K39" s="81"/>
      <c r="L39" s="81"/>
      <c r="M39" s="81"/>
      <c r="N39" s="119"/>
      <c r="O39" s="115"/>
      <c r="P39" s="115"/>
      <c r="Q39" s="115"/>
      <c r="R39" s="115"/>
      <c r="S39" s="115"/>
      <c r="T39" s="115"/>
      <c r="U39" s="115"/>
      <c r="V39" s="116"/>
      <c r="W39" s="116"/>
      <c r="X39" s="28"/>
      <c r="Y39" s="115"/>
      <c r="Z39" s="115"/>
    </row>
    <row r="40" spans="1:26" ht="15.75" x14ac:dyDescent="0.25">
      <c r="A40" s="111">
        <v>80</v>
      </c>
      <c r="B40" s="120" t="s">
        <v>63</v>
      </c>
      <c r="C40" s="77" t="s">
        <v>64</v>
      </c>
      <c r="D40" s="121"/>
      <c r="E40" s="88">
        <f>[1]OTCHET!E184</f>
        <v>0</v>
      </c>
      <c r="F40" s="88">
        <f t="shared" si="2"/>
        <v>5368</v>
      </c>
      <c r="G40" s="88">
        <f>[1]OTCHET!F184</f>
        <v>5368</v>
      </c>
      <c r="H40" s="88">
        <f>[1]OTCHET!G184</f>
        <v>0</v>
      </c>
      <c r="I40" s="90"/>
      <c r="J40" s="90"/>
      <c r="K40" s="90"/>
      <c r="L40" s="90"/>
      <c r="M40" s="90"/>
      <c r="N40" s="119"/>
      <c r="O40" s="115"/>
      <c r="P40" s="115"/>
      <c r="Q40" s="115"/>
      <c r="R40" s="115"/>
      <c r="S40" s="115"/>
      <c r="T40" s="115"/>
      <c r="U40" s="115"/>
      <c r="V40" s="116"/>
      <c r="W40" s="116"/>
      <c r="X40" s="28"/>
      <c r="Y40" s="115"/>
      <c r="Z40" s="115"/>
    </row>
    <row r="41" spans="1:26" ht="15.75" x14ac:dyDescent="0.25">
      <c r="A41" s="111">
        <v>85</v>
      </c>
      <c r="B41" s="120" t="s">
        <v>65</v>
      </c>
      <c r="C41" s="77" t="s">
        <v>66</v>
      </c>
      <c r="D41" s="121"/>
      <c r="E41" s="88">
        <f>+[1]OTCHET!E190+[1]OTCHET!E196</f>
        <v>0</v>
      </c>
      <c r="F41" s="88">
        <f t="shared" si="2"/>
        <v>64252</v>
      </c>
      <c r="G41" s="88">
        <f>+[1]OTCHET!F190+[1]OTCHET!F196</f>
        <v>64252</v>
      </c>
      <c r="H41" s="88">
        <f>+[1]OTCHET!G190+[1]OTCHET!G196</f>
        <v>0</v>
      </c>
      <c r="I41" s="90"/>
      <c r="J41" s="90"/>
      <c r="K41" s="90"/>
      <c r="L41" s="90"/>
      <c r="M41" s="90"/>
      <c r="N41" s="119"/>
      <c r="O41" s="115"/>
      <c r="P41" s="115"/>
      <c r="Q41" s="115"/>
      <c r="R41" s="115"/>
      <c r="S41" s="115"/>
      <c r="T41" s="115"/>
      <c r="U41" s="115"/>
      <c r="V41" s="116"/>
      <c r="W41" s="116"/>
      <c r="X41" s="28"/>
      <c r="Y41" s="115"/>
      <c r="Z41" s="115"/>
    </row>
    <row r="42" spans="1:26" ht="15.75" x14ac:dyDescent="0.25">
      <c r="A42" s="111">
        <v>90</v>
      </c>
      <c r="B42" s="120" t="s">
        <v>67</v>
      </c>
      <c r="C42" s="77" t="s">
        <v>68</v>
      </c>
      <c r="D42" s="121"/>
      <c r="E42" s="88">
        <f>+[1]OTCHET!E197+[1]OTCHET!E215+[1]OTCHET!E262+[1]OTCHET!E288</f>
        <v>376000</v>
      </c>
      <c r="F42" s="88">
        <f t="shared" si="2"/>
        <v>151840</v>
      </c>
      <c r="G42" s="88">
        <f>+[1]OTCHET!F197+[1]OTCHET!F215+[1]OTCHET!F262</f>
        <v>151840</v>
      </c>
      <c r="H42" s="88">
        <f>+[1]OTCHET!G197+[1]OTCHET!G215+[1]OTCHET!G262</f>
        <v>0</v>
      </c>
      <c r="I42" s="90"/>
      <c r="J42" s="90"/>
      <c r="K42" s="90"/>
      <c r="L42" s="90"/>
      <c r="M42" s="90"/>
      <c r="N42" s="119"/>
      <c r="O42" s="115"/>
      <c r="P42" s="115"/>
      <c r="Q42" s="115"/>
      <c r="R42" s="115"/>
      <c r="S42" s="115"/>
      <c r="T42" s="115"/>
      <c r="U42" s="115"/>
      <c r="V42" s="116"/>
      <c r="W42" s="116"/>
      <c r="X42" s="28"/>
      <c r="Y42" s="115"/>
      <c r="Z42" s="115"/>
    </row>
    <row r="43" spans="1:26" ht="15.75" x14ac:dyDescent="0.25">
      <c r="A43" s="111">
        <v>95</v>
      </c>
      <c r="B43" s="120" t="s">
        <v>69</v>
      </c>
      <c r="C43" s="77" t="s">
        <v>70</v>
      </c>
      <c r="D43" s="121"/>
      <c r="E43" s="88">
        <f>+[1]OTCHET!E219+[1]OTCHET!E225+[1]OTCHET!E228+[1]OTCHET!E229+[1]OTCHET!E230+[1]OTCHET!E231+[1]OTCHET!E232</f>
        <v>0</v>
      </c>
      <c r="F43" s="88">
        <f t="shared" si="2"/>
        <v>0</v>
      </c>
      <c r="G43" s="88">
        <f>+[1]OTCHET!F219+[1]OTCHET!F225+[1]OTCHET!F228+[1]OTCHET!F229+[1]OTCHET!F230+[1]OTCHET!F231+[1]OTCHET!F232</f>
        <v>0</v>
      </c>
      <c r="H43" s="88">
        <f>+[1]OTCHET!G219+[1]OTCHET!G225+[1]OTCHET!G228+[1]OTCHET!G229+[1]OTCHET!G230+[1]OTCHET!G231+[1]OTCHET!G232</f>
        <v>0</v>
      </c>
      <c r="I43" s="90"/>
      <c r="J43" s="90"/>
      <c r="K43" s="90"/>
      <c r="L43" s="90"/>
      <c r="M43" s="90"/>
      <c r="N43" s="119"/>
      <c r="O43" s="115"/>
      <c r="P43" s="115"/>
      <c r="Q43" s="115"/>
      <c r="R43" s="115"/>
      <c r="S43" s="115"/>
      <c r="T43" s="115"/>
      <c r="U43" s="115"/>
      <c r="V43" s="116"/>
      <c r="W43" s="116"/>
      <c r="X43" s="28"/>
      <c r="Y43" s="115"/>
      <c r="Z43" s="115"/>
    </row>
    <row r="44" spans="1:26" ht="15.75" x14ac:dyDescent="0.25">
      <c r="A44" s="111">
        <v>100</v>
      </c>
      <c r="B44" s="77" t="s">
        <v>71</v>
      </c>
      <c r="C44" s="77" t="s">
        <v>72</v>
      </c>
      <c r="D44" s="122"/>
      <c r="E44" s="88">
        <f>+[1]OTCHET!E228+[1]OTCHET!E229+[1]OTCHET!E230+[1]OTCHET!E231+[1]OTCHET!E234+[1]OTCHET!E235+[1]OTCHET!E238</f>
        <v>0</v>
      </c>
      <c r="F44" s="88">
        <f t="shared" si="2"/>
        <v>0</v>
      </c>
      <c r="G44" s="88">
        <f>+[1]OTCHET!F228+[1]OTCHET!F229+[1]OTCHET!F230+[1]OTCHET!F231+[1]OTCHET!F234+[1]OTCHET!F235+[1]OTCHET!E238</f>
        <v>0</v>
      </c>
      <c r="H44" s="88">
        <f>+[1]OTCHET!G228+[1]OTCHET!G229+[1]OTCHET!G230+[1]OTCHET!G231+[1]OTCHET!G234+[1]OTCHET!G235+[1]OTCHET!E238</f>
        <v>0</v>
      </c>
      <c r="I44" s="90"/>
      <c r="J44" s="90"/>
      <c r="K44" s="90"/>
      <c r="L44" s="90"/>
      <c r="M44" s="90"/>
      <c r="N44" s="119"/>
      <c r="O44" s="115"/>
      <c r="P44" s="115"/>
      <c r="Q44" s="115"/>
      <c r="R44" s="115"/>
      <c r="S44" s="115"/>
      <c r="T44" s="115"/>
      <c r="U44" s="115"/>
      <c r="V44" s="116"/>
      <c r="W44" s="116"/>
      <c r="X44" s="28"/>
      <c r="Y44" s="115"/>
      <c r="Z44" s="115"/>
    </row>
    <row r="45" spans="1:26" ht="15.75" x14ac:dyDescent="0.25">
      <c r="A45" s="111">
        <v>105</v>
      </c>
      <c r="B45" s="120" t="s">
        <v>73</v>
      </c>
      <c r="C45" s="77" t="s">
        <v>74</v>
      </c>
      <c r="D45" s="121"/>
      <c r="E45" s="88">
        <f>+[1]OTCHET!E246+[1]OTCHET!E247+[1]OTCHET!E248+[1]OTCHET!E249</f>
        <v>0</v>
      </c>
      <c r="F45" s="88">
        <f t="shared" si="2"/>
        <v>0</v>
      </c>
      <c r="G45" s="88">
        <f>+[1]OTCHET!F246+[1]OTCHET!F247+[1]OTCHET!F248+[1]OTCHET!F249</f>
        <v>0</v>
      </c>
      <c r="H45" s="88">
        <f>+[1]OTCHET!G246+[1]OTCHET!G247+[1]OTCHET!G248+[1]OTCHET!G249</f>
        <v>0</v>
      </c>
      <c r="I45" s="90"/>
      <c r="J45" s="90"/>
      <c r="K45" s="90"/>
      <c r="L45" s="90"/>
      <c r="M45" s="90"/>
      <c r="N45" s="119"/>
      <c r="O45" s="115"/>
      <c r="P45" s="115"/>
      <c r="Q45" s="115"/>
      <c r="R45" s="115"/>
      <c r="S45" s="115"/>
      <c r="T45" s="115"/>
      <c r="U45" s="115"/>
      <c r="V45" s="116"/>
      <c r="W45" s="116"/>
      <c r="X45" s="28"/>
      <c r="Y45" s="115"/>
      <c r="Z45" s="115"/>
    </row>
    <row r="46" spans="1:26" ht="15.75" x14ac:dyDescent="0.25">
      <c r="A46" s="111">
        <v>106</v>
      </c>
      <c r="B46" s="77" t="s">
        <v>75</v>
      </c>
      <c r="C46" s="77" t="s">
        <v>76</v>
      </c>
      <c r="D46" s="121"/>
      <c r="E46" s="88">
        <f>+[1]OTCHET!E247</f>
        <v>0</v>
      </c>
      <c r="F46" s="88">
        <f t="shared" si="2"/>
        <v>0</v>
      </c>
      <c r="G46" s="88">
        <f>+[1]OTCHET!F247</f>
        <v>0</v>
      </c>
      <c r="H46" s="88">
        <f>+[1]OTCHET!G247</f>
        <v>0</v>
      </c>
      <c r="I46" s="90"/>
      <c r="J46" s="90"/>
      <c r="K46" s="90"/>
      <c r="L46" s="90"/>
      <c r="M46" s="90"/>
      <c r="N46" s="119"/>
      <c r="O46" s="115"/>
      <c r="P46" s="115"/>
      <c r="Q46" s="115"/>
      <c r="R46" s="115"/>
      <c r="S46" s="115"/>
      <c r="T46" s="115"/>
      <c r="U46" s="115"/>
      <c r="V46" s="116"/>
      <c r="W46" s="116"/>
      <c r="X46" s="28"/>
      <c r="Y46" s="115"/>
      <c r="Z46" s="115"/>
    </row>
    <row r="47" spans="1:26" ht="15.75" x14ac:dyDescent="0.25">
      <c r="A47" s="111">
        <v>107</v>
      </c>
      <c r="B47" s="77" t="s">
        <v>77</v>
      </c>
      <c r="C47" s="123" t="s">
        <v>78</v>
      </c>
      <c r="D47" s="121"/>
      <c r="E47" s="88">
        <f>+[1]OTCHET!E256+[1]OTCHET!E260+[1]OTCHET!E261+[1]OTCHET!E263</f>
        <v>0</v>
      </c>
      <c r="F47" s="88">
        <f t="shared" si="2"/>
        <v>0</v>
      </c>
      <c r="G47" s="88">
        <f>+[1]OTCHET!F256+[1]OTCHET!F260+[1]OTCHET!F261+[1]OTCHET!F263</f>
        <v>0</v>
      </c>
      <c r="H47" s="88">
        <f>+[1]OTCHET!G256+[1]OTCHET!G260+[1]OTCHET!G261+[1]OTCHET!G263</f>
        <v>0</v>
      </c>
      <c r="I47" s="90"/>
      <c r="J47" s="90"/>
      <c r="K47" s="90"/>
      <c r="L47" s="90"/>
      <c r="M47" s="90"/>
      <c r="N47" s="119"/>
      <c r="O47" s="115"/>
      <c r="P47" s="115"/>
      <c r="Q47" s="115"/>
      <c r="R47" s="115"/>
      <c r="S47" s="115"/>
      <c r="T47" s="115"/>
      <c r="U47" s="115"/>
      <c r="V47" s="116"/>
      <c r="W47" s="116"/>
      <c r="X47" s="28"/>
      <c r="Y47" s="115"/>
      <c r="Z47" s="115"/>
    </row>
    <row r="48" spans="1:26" ht="15.75" x14ac:dyDescent="0.25">
      <c r="A48" s="111">
        <v>108</v>
      </c>
      <c r="B48" s="77" t="s">
        <v>79</v>
      </c>
      <c r="C48" s="77" t="s">
        <v>80</v>
      </c>
      <c r="D48" s="121"/>
      <c r="E48" s="88">
        <f>[1]OTCHET!E266+[1]OTCHET!E267+[1]OTCHET!E275+[1]OTCHET!E278</f>
        <v>248000</v>
      </c>
      <c r="F48" s="88">
        <f t="shared" si="2"/>
        <v>120133</v>
      </c>
      <c r="G48" s="88">
        <f>[1]OTCHET!F266+[1]OTCHET!F267+[1]OTCHET!F275+[1]OTCHET!F278</f>
        <v>120133</v>
      </c>
      <c r="H48" s="88">
        <f>[1]OTCHET!G266+[1]OTCHET!G267+[1]OTCHET!G275+[1]OTCHET!G278</f>
        <v>0</v>
      </c>
      <c r="I48" s="90"/>
      <c r="J48" s="90"/>
      <c r="K48" s="90"/>
      <c r="L48" s="90"/>
      <c r="M48" s="90"/>
      <c r="N48" s="119"/>
      <c r="O48" s="115"/>
      <c r="P48" s="115"/>
      <c r="Q48" s="115"/>
      <c r="R48" s="115"/>
      <c r="S48" s="115"/>
      <c r="T48" s="115"/>
      <c r="U48" s="115"/>
      <c r="V48" s="116"/>
      <c r="W48" s="116"/>
      <c r="X48" s="28"/>
      <c r="Y48" s="115"/>
      <c r="Z48" s="115"/>
    </row>
    <row r="49" spans="1:26" ht="15.75" x14ac:dyDescent="0.25">
      <c r="A49" s="111">
        <v>110</v>
      </c>
      <c r="B49" s="77" t="s">
        <v>81</v>
      </c>
      <c r="C49" s="77" t="s">
        <v>82</v>
      </c>
      <c r="D49" s="122"/>
      <c r="E49" s="88">
        <f>+[1]OTCHET!E279</f>
        <v>0</v>
      </c>
      <c r="F49" s="88">
        <f t="shared" si="2"/>
        <v>0</v>
      </c>
      <c r="G49" s="88">
        <f>+[1]OTCHET!F279</f>
        <v>0</v>
      </c>
      <c r="H49" s="88">
        <f>+[1]OTCHET!G279</f>
        <v>0</v>
      </c>
      <c r="I49" s="90"/>
      <c r="J49" s="90"/>
      <c r="K49" s="90"/>
      <c r="L49" s="90"/>
      <c r="M49" s="90"/>
      <c r="N49" s="119"/>
      <c r="O49" s="115"/>
      <c r="P49" s="115"/>
      <c r="Q49" s="115"/>
      <c r="R49" s="115"/>
      <c r="S49" s="115"/>
      <c r="T49" s="115"/>
      <c r="U49" s="115"/>
      <c r="V49" s="116"/>
      <c r="W49" s="116"/>
      <c r="X49" s="28"/>
      <c r="Y49" s="115"/>
      <c r="Z49" s="115"/>
    </row>
    <row r="50" spans="1:26" ht="15.75" x14ac:dyDescent="0.25">
      <c r="A50" s="111">
        <v>115</v>
      </c>
      <c r="B50" s="120" t="s">
        <v>83</v>
      </c>
      <c r="C50" s="124" t="s">
        <v>84</v>
      </c>
      <c r="D50" s="122"/>
      <c r="E50" s="88">
        <f>+[1]OTCHET!E284</f>
        <v>0</v>
      </c>
      <c r="F50" s="88">
        <f t="shared" si="2"/>
        <v>0</v>
      </c>
      <c r="G50" s="88">
        <f>+[1]OTCHET!F284</f>
        <v>0</v>
      </c>
      <c r="H50" s="88">
        <f>+[1]OTCHET!G284</f>
        <v>0</v>
      </c>
      <c r="I50" s="90"/>
      <c r="J50" s="90"/>
      <c r="K50" s="90"/>
      <c r="L50" s="90"/>
      <c r="M50" s="90"/>
      <c r="N50" s="119"/>
      <c r="O50" s="115"/>
      <c r="P50" s="115"/>
      <c r="Q50" s="115"/>
      <c r="R50" s="115"/>
      <c r="S50" s="115"/>
      <c r="T50" s="115"/>
      <c r="U50" s="115"/>
      <c r="V50" s="116"/>
      <c r="W50" s="116"/>
      <c r="X50" s="28"/>
      <c r="Y50" s="115"/>
      <c r="Z50" s="115"/>
    </row>
    <row r="51" spans="1:26" ht="16.5" thickBot="1" x14ac:dyDescent="0.3">
      <c r="A51" s="111">
        <v>120</v>
      </c>
      <c r="B51" s="77" t="s">
        <v>85</v>
      </c>
      <c r="C51" s="77" t="s">
        <v>86</v>
      </c>
      <c r="D51" s="125"/>
      <c r="E51" s="88">
        <f>[1]OTCHET!E285</f>
        <v>0</v>
      </c>
      <c r="F51" s="88">
        <f t="shared" si="2"/>
        <v>0</v>
      </c>
      <c r="G51" s="88">
        <f>[1]OTCHET!F285</f>
        <v>0</v>
      </c>
      <c r="H51" s="88">
        <f>[1]OTCHET!G285</f>
        <v>0</v>
      </c>
      <c r="I51" s="97"/>
      <c r="J51" s="97"/>
      <c r="K51" s="97"/>
      <c r="L51" s="97"/>
      <c r="M51" s="97"/>
      <c r="N51" s="119"/>
      <c r="O51" s="115"/>
      <c r="P51" s="115"/>
      <c r="Q51" s="115"/>
      <c r="R51" s="115"/>
      <c r="S51" s="115"/>
      <c r="T51" s="115"/>
      <c r="U51" s="115"/>
      <c r="V51" s="116"/>
      <c r="W51" s="116"/>
      <c r="X51" s="28"/>
      <c r="Y51" s="115"/>
      <c r="Z51" s="115"/>
    </row>
    <row r="52" spans="1:26" ht="16.5" thickBot="1" x14ac:dyDescent="0.3">
      <c r="A52" s="111">
        <v>125</v>
      </c>
      <c r="B52" s="85" t="s">
        <v>87</v>
      </c>
      <c r="C52" s="98" t="s">
        <v>88</v>
      </c>
      <c r="D52" s="126"/>
      <c r="E52" s="88">
        <f>[1]OTCHET!E287</f>
        <v>0</v>
      </c>
      <c r="F52" s="88">
        <f t="shared" si="2"/>
        <v>0</v>
      </c>
      <c r="G52" s="88">
        <f>[1]OTCHET!F287</f>
        <v>0</v>
      </c>
      <c r="H52" s="88">
        <f>[1]OTCHET!G287</f>
        <v>0</v>
      </c>
      <c r="I52" s="103"/>
      <c r="J52" s="103"/>
      <c r="K52" s="127"/>
      <c r="L52" s="127"/>
      <c r="M52" s="128"/>
      <c r="N52" s="119"/>
      <c r="O52" s="115"/>
      <c r="P52" s="115"/>
      <c r="Q52" s="115"/>
      <c r="R52" s="115"/>
      <c r="S52" s="115"/>
      <c r="T52" s="115"/>
      <c r="U52" s="115"/>
      <c r="V52" s="116"/>
      <c r="W52" s="116"/>
      <c r="X52" s="28"/>
      <c r="Y52" s="115"/>
      <c r="Z52" s="115"/>
    </row>
    <row r="53" spans="1:26" ht="16.5" thickBot="1" x14ac:dyDescent="0.3">
      <c r="A53" s="129">
        <v>127</v>
      </c>
      <c r="B53" s="130" t="s">
        <v>89</v>
      </c>
      <c r="C53" s="130" t="s">
        <v>90</v>
      </c>
      <c r="D53" s="131"/>
      <c r="E53" s="132">
        <f>+[1]OTCHET!E288</f>
        <v>0</v>
      </c>
      <c r="F53" s="96">
        <f t="shared" si="2"/>
        <v>0</v>
      </c>
      <c r="G53" s="132">
        <f>+[1]OTCHET!F288</f>
        <v>0</v>
      </c>
      <c r="H53" s="132">
        <f>+[1]OTCHET!G288</f>
        <v>0</v>
      </c>
      <c r="I53" s="133"/>
      <c r="J53" s="133"/>
      <c r="K53" s="133"/>
      <c r="L53" s="133"/>
      <c r="M53" s="134"/>
      <c r="N53" s="107"/>
      <c r="O53" s="115"/>
      <c r="P53" s="115"/>
      <c r="Q53" s="115"/>
      <c r="R53" s="115"/>
      <c r="S53" s="115"/>
      <c r="T53" s="115"/>
      <c r="U53" s="115"/>
      <c r="V53" s="116"/>
      <c r="W53" s="116"/>
      <c r="X53" s="28"/>
      <c r="Y53" s="115"/>
      <c r="Z53" s="115"/>
    </row>
    <row r="54" spans="1:26" ht="18.75" thickBot="1" x14ac:dyDescent="0.3">
      <c r="A54" s="111">
        <v>130</v>
      </c>
      <c r="B54" s="135" t="s">
        <v>91</v>
      </c>
      <c r="C54" s="136" t="s">
        <v>92</v>
      </c>
      <c r="D54" s="137"/>
      <c r="E54" s="66">
        <f>+E55+E56+E60</f>
        <v>1474000</v>
      </c>
      <c r="F54" s="102">
        <f t="shared" si="2"/>
        <v>807900</v>
      </c>
      <c r="G54" s="66">
        <f>+G55+G56+G60</f>
        <v>807900</v>
      </c>
      <c r="H54" s="66">
        <f>+H55+H56+H60</f>
        <v>0</v>
      </c>
      <c r="I54" s="67">
        <f>+I55+I56+I59</f>
        <v>0</v>
      </c>
      <c r="J54" s="67">
        <f>+J55+J56+J59</f>
        <v>0</v>
      </c>
      <c r="K54" s="67">
        <f>+K55+K56+K59</f>
        <v>0</v>
      </c>
      <c r="L54" s="67">
        <f>+L55+L56+L59</f>
        <v>0</v>
      </c>
      <c r="M54" s="67">
        <f>+M55+M56+M59</f>
        <v>0</v>
      </c>
      <c r="N54" s="75"/>
      <c r="O54" s="115"/>
      <c r="P54" s="115"/>
      <c r="Q54" s="115"/>
      <c r="R54" s="115"/>
      <c r="S54" s="115"/>
      <c r="T54" s="115"/>
      <c r="U54" s="115"/>
      <c r="V54" s="116"/>
      <c r="W54" s="116"/>
      <c r="X54" s="28"/>
      <c r="Y54" s="115"/>
      <c r="Z54" s="115"/>
    </row>
    <row r="55" spans="1:26" ht="15.75" x14ac:dyDescent="0.25">
      <c r="A55" s="111">
        <v>135</v>
      </c>
      <c r="B55" s="120" t="s">
        <v>93</v>
      </c>
      <c r="C55" s="77" t="s">
        <v>94</v>
      </c>
      <c r="D55" s="121"/>
      <c r="E55" s="138">
        <f>+[1]OTCHET!E348+[1]OTCHET!E362+[1]OTCHET!E375</f>
        <v>1474000</v>
      </c>
      <c r="F55" s="79">
        <f t="shared" si="2"/>
        <v>656061</v>
      </c>
      <c r="G55" s="138">
        <f>+[1]OTCHET!F348+[1]OTCHET!F362+[1]OTCHET!F375</f>
        <v>656061</v>
      </c>
      <c r="H55" s="138">
        <f>+[1]OTCHET!G348+[1]OTCHET!G362+[1]OTCHET!G375</f>
        <v>0</v>
      </c>
      <c r="I55" s="134"/>
      <c r="J55" s="134"/>
      <c r="K55" s="134"/>
      <c r="L55" s="134"/>
      <c r="M55" s="134"/>
      <c r="N55" s="107"/>
      <c r="O55" s="115"/>
      <c r="P55" s="115"/>
      <c r="Q55" s="115"/>
      <c r="R55" s="115"/>
      <c r="S55" s="115"/>
      <c r="T55" s="115"/>
      <c r="U55" s="115"/>
      <c r="V55" s="116"/>
      <c r="W55" s="116"/>
      <c r="X55" s="28"/>
      <c r="Y55" s="115"/>
      <c r="Z55" s="115"/>
    </row>
    <row r="56" spans="1:26" ht="15.75" x14ac:dyDescent="0.25">
      <c r="A56" s="111">
        <v>140</v>
      </c>
      <c r="B56" s="120" t="s">
        <v>95</v>
      </c>
      <c r="C56" s="77" t="s">
        <v>96</v>
      </c>
      <c r="D56" s="121"/>
      <c r="E56" s="138">
        <f>+[1]OTCHET!E370+[1]OTCHET!E378+[1]OTCHET!E383+[1]OTCHET!E386+[1]OTCHET!E389+[1]OTCHET!E392+[1]OTCHET!E393+[1]OTCHET!E396+[1]OTCHET!E409+[1]OTCHET!E410+[1]OTCHET!E411+[1]OTCHET!E412+[1]OTCHET!E413</f>
        <v>0</v>
      </c>
      <c r="F56" s="88">
        <f t="shared" si="2"/>
        <v>0</v>
      </c>
      <c r="G56" s="138">
        <f>+[1]OTCHET!F370+[1]OTCHET!F378+[1]OTCHET!F383+[1]OTCHET!F386+[1]OTCHET!F389+[1]OTCHET!F392+[1]OTCHET!F393+[1]OTCHET!F396+[1]OTCHET!F409+[1]OTCHET!F410+[1]OTCHET!F411+[1]OTCHET!F412+[1]OTCHET!F413</f>
        <v>0</v>
      </c>
      <c r="H56" s="138">
        <f>+[1]OTCHET!G370+[1]OTCHET!G378+[1]OTCHET!G383+[1]OTCHET!G386+[1]OTCHET!G389+[1]OTCHET!G392+[1]OTCHET!G393+[1]OTCHET!G396+[1]OTCHET!G409+[1]OTCHET!G410+[1]OTCHET!G411+[1]OTCHET!G412+[1]OTCHET!G413</f>
        <v>0</v>
      </c>
      <c r="I56" s="134"/>
      <c r="J56" s="134"/>
      <c r="K56" s="134"/>
      <c r="L56" s="134"/>
      <c r="M56" s="134"/>
      <c r="N56" s="107"/>
      <c r="O56" s="115"/>
      <c r="P56" s="115"/>
      <c r="Q56" s="115"/>
      <c r="R56" s="115"/>
      <c r="S56" s="115"/>
      <c r="T56" s="115"/>
      <c r="U56" s="115"/>
      <c r="V56" s="116"/>
      <c r="W56" s="116"/>
      <c r="X56" s="28"/>
      <c r="Y56" s="115"/>
      <c r="Z56" s="115"/>
    </row>
    <row r="57" spans="1:26" ht="15.75" x14ac:dyDescent="0.25">
      <c r="A57" s="111">
        <v>145</v>
      </c>
      <c r="B57" s="130" t="s">
        <v>97</v>
      </c>
      <c r="C57" s="130" t="s">
        <v>98</v>
      </c>
      <c r="D57" s="121"/>
      <c r="E57" s="138">
        <f>+[1]OTCHET!E409+[1]OTCHET!E410+[1]OTCHET!E411+[1]OTCHET!E412+[1]OTCHET!E413</f>
        <v>0</v>
      </c>
      <c r="F57" s="88">
        <f t="shared" si="2"/>
        <v>0</v>
      </c>
      <c r="G57" s="138">
        <f>+[1]OTCHET!F409+[1]OTCHET!F410+[1]OTCHET!F411+[1]OTCHET!F412+[1]OTCHET!F413</f>
        <v>0</v>
      </c>
      <c r="H57" s="138">
        <f>+[1]OTCHET!G409+[1]OTCHET!G410+[1]OTCHET!G411+[1]OTCHET!G412+[1]OTCHET!G413</f>
        <v>0</v>
      </c>
      <c r="I57" s="134"/>
      <c r="J57" s="134"/>
      <c r="K57" s="134"/>
      <c r="L57" s="134"/>
      <c r="M57" s="134"/>
      <c r="N57" s="107"/>
      <c r="O57" s="115"/>
      <c r="P57" s="115"/>
      <c r="Q57" s="115"/>
      <c r="R57" s="115"/>
      <c r="S57" s="115"/>
      <c r="T57" s="115"/>
      <c r="U57" s="115"/>
      <c r="V57" s="116"/>
      <c r="W57" s="116"/>
      <c r="X57" s="28"/>
      <c r="Y57" s="115"/>
      <c r="Z57" s="115"/>
    </row>
    <row r="58" spans="1:26" ht="15.75" x14ac:dyDescent="0.25">
      <c r="A58" s="111">
        <v>150</v>
      </c>
      <c r="B58" s="77" t="s">
        <v>99</v>
      </c>
      <c r="C58" s="77" t="s">
        <v>36</v>
      </c>
      <c r="D58" s="121"/>
      <c r="E58" s="138">
        <f>[1]OTCHET!E392</f>
        <v>0</v>
      </c>
      <c r="F58" s="88">
        <f t="shared" si="2"/>
        <v>0</v>
      </c>
      <c r="G58" s="138">
        <f>[1]OTCHET!F392</f>
        <v>0</v>
      </c>
      <c r="H58" s="138">
        <f>[1]OTCHET!G392</f>
        <v>0</v>
      </c>
      <c r="I58" s="134"/>
      <c r="J58" s="134"/>
      <c r="K58" s="134"/>
      <c r="L58" s="134"/>
      <c r="M58" s="134"/>
      <c r="N58" s="107"/>
      <c r="O58" s="115"/>
      <c r="P58" s="115"/>
      <c r="Q58" s="115"/>
      <c r="R58" s="115"/>
      <c r="S58" s="115"/>
      <c r="T58" s="115"/>
      <c r="U58" s="115"/>
      <c r="V58" s="116"/>
      <c r="W58" s="116"/>
      <c r="X58" s="28"/>
      <c r="Y58" s="115"/>
      <c r="Z58" s="115"/>
    </row>
    <row r="59" spans="1:26" ht="15.75" hidden="1" x14ac:dyDescent="0.25">
      <c r="A59" s="111">
        <v>160</v>
      </c>
      <c r="B59" s="139"/>
      <c r="C59" s="124"/>
      <c r="D59" s="121"/>
      <c r="E59" s="138"/>
      <c r="F59" s="88">
        <f t="shared" si="2"/>
        <v>0</v>
      </c>
      <c r="G59" s="138"/>
      <c r="H59" s="138"/>
      <c r="I59" s="134"/>
      <c r="J59" s="134"/>
      <c r="K59" s="134"/>
      <c r="L59" s="134"/>
      <c r="M59" s="134"/>
      <c r="N59" s="107"/>
      <c r="O59" s="115"/>
      <c r="P59" s="115"/>
      <c r="Q59" s="115"/>
      <c r="R59" s="115"/>
      <c r="S59" s="115"/>
      <c r="T59" s="115"/>
      <c r="U59" s="115"/>
      <c r="V59" s="116"/>
      <c r="W59" s="116"/>
      <c r="X59" s="28"/>
      <c r="Y59" s="115"/>
      <c r="Z59" s="115"/>
    </row>
    <row r="60" spans="1:26" ht="16.5" thickBot="1" x14ac:dyDescent="0.3">
      <c r="A60" s="129">
        <v>162</v>
      </c>
      <c r="B60" s="140" t="s">
        <v>100</v>
      </c>
      <c r="C60" s="141" t="s">
        <v>101</v>
      </c>
      <c r="D60" s="142"/>
      <c r="E60" s="143">
        <f>[1]OTCHET!E399</f>
        <v>0</v>
      </c>
      <c r="F60" s="96">
        <f t="shared" si="2"/>
        <v>151839</v>
      </c>
      <c r="G60" s="143">
        <f>[1]OTCHET!F399</f>
        <v>151839</v>
      </c>
      <c r="H60" s="143">
        <f>[1]OTCHET!G399</f>
        <v>0</v>
      </c>
      <c r="I60" s="110"/>
      <c r="J60" s="144"/>
      <c r="K60" s="144"/>
      <c r="L60" s="144"/>
      <c r="M60" s="144"/>
      <c r="N60" s="107"/>
      <c r="O60" s="115"/>
      <c r="P60" s="115"/>
      <c r="Q60" s="115"/>
      <c r="R60" s="115"/>
      <c r="S60" s="115"/>
      <c r="T60" s="115"/>
      <c r="U60" s="115"/>
      <c r="V60" s="116"/>
      <c r="W60" s="116"/>
      <c r="X60" s="28"/>
      <c r="Y60" s="115"/>
      <c r="Z60" s="115"/>
    </row>
    <row r="61" spans="1:26" ht="18.75" thickBot="1" x14ac:dyDescent="0.3">
      <c r="A61" s="111">
        <v>165</v>
      </c>
      <c r="B61" s="135" t="s">
        <v>102</v>
      </c>
      <c r="C61" s="100" t="s">
        <v>103</v>
      </c>
      <c r="D61" s="126"/>
      <c r="E61" s="105">
        <f>+[1]OTCHET!E239</f>
        <v>0</v>
      </c>
      <c r="F61" s="102">
        <f t="shared" si="2"/>
        <v>0</v>
      </c>
      <c r="G61" s="105">
        <f>+[1]OTCHET!F239</f>
        <v>0</v>
      </c>
      <c r="H61" s="105">
        <f>+[1]OTCHET!G239</f>
        <v>0</v>
      </c>
      <c r="I61" s="133"/>
      <c r="J61" s="145"/>
      <c r="K61" s="145"/>
      <c r="L61" s="145"/>
      <c r="M61" s="145"/>
      <c r="N61" s="107"/>
      <c r="O61" s="115"/>
      <c r="P61" s="115"/>
      <c r="Q61" s="115"/>
      <c r="R61" s="115"/>
      <c r="S61" s="115"/>
      <c r="T61" s="115"/>
      <c r="U61" s="115"/>
      <c r="V61" s="116"/>
      <c r="W61" s="116"/>
      <c r="X61" s="28"/>
      <c r="Y61" s="115"/>
      <c r="Z61" s="115"/>
    </row>
    <row r="62" spans="1:26" ht="18.75" thickBot="1" x14ac:dyDescent="0.3">
      <c r="A62" s="111">
        <v>175</v>
      </c>
      <c r="B62" s="63" t="s">
        <v>104</v>
      </c>
      <c r="C62" s="113"/>
      <c r="D62" s="137"/>
      <c r="E62" s="66">
        <f>+E22-E38+E54-E61</f>
        <v>0</v>
      </c>
      <c r="F62" s="102">
        <f t="shared" si="2"/>
        <v>1950</v>
      </c>
      <c r="G62" s="66">
        <f>+G22-G38+G54-G61</f>
        <v>1950</v>
      </c>
      <c r="H62" s="66">
        <f>+H22-H38+H54-H61</f>
        <v>0</v>
      </c>
      <c r="I62" s="67">
        <f>+I22-I38+I54</f>
        <v>0</v>
      </c>
      <c r="J62" s="67">
        <f>+J22-J38+J54</f>
        <v>0</v>
      </c>
      <c r="K62" s="67">
        <f>+K22-K38+K54</f>
        <v>0</v>
      </c>
      <c r="L62" s="67">
        <f>+L22-L38+L54</f>
        <v>0</v>
      </c>
      <c r="M62" s="67">
        <f>+M22-M38+M54</f>
        <v>0</v>
      </c>
      <c r="N62" s="75"/>
      <c r="O62" s="115"/>
      <c r="P62" s="115"/>
      <c r="Q62" s="115"/>
      <c r="R62" s="115"/>
      <c r="S62" s="115"/>
      <c r="T62" s="115"/>
      <c r="U62" s="115"/>
      <c r="V62" s="116"/>
      <c r="W62" s="116"/>
      <c r="X62" s="28"/>
      <c r="Y62" s="115"/>
      <c r="Z62" s="115"/>
    </row>
    <row r="63" spans="1:26" ht="15.75" x14ac:dyDescent="0.25">
      <c r="A63" s="111">
        <v>180</v>
      </c>
      <c r="B63" s="120"/>
      <c r="C63" s="120"/>
      <c r="D63" s="121"/>
      <c r="E63" s="138">
        <f>+E62+E64</f>
        <v>0</v>
      </c>
      <c r="F63" s="138">
        <f t="shared" ref="F63:M63" si="3">+F62+F64</f>
        <v>0</v>
      </c>
      <c r="G63" s="138">
        <f>+G62+G64</f>
        <v>0</v>
      </c>
      <c r="H63" s="138">
        <f>+H62+H64</f>
        <v>0</v>
      </c>
      <c r="I63" s="146" t="e">
        <f t="shared" si="3"/>
        <v>#REF!</v>
      </c>
      <c r="J63" s="146" t="e">
        <f t="shared" si="3"/>
        <v>#REF!</v>
      </c>
      <c r="K63" s="146" t="e">
        <f t="shared" si="3"/>
        <v>#REF!</v>
      </c>
      <c r="L63" s="146" t="e">
        <f t="shared" si="3"/>
        <v>#REF!</v>
      </c>
      <c r="M63" s="146" t="e">
        <f t="shared" si="3"/>
        <v>#REF!</v>
      </c>
      <c r="N63" s="107"/>
      <c r="O63" s="115"/>
      <c r="P63" s="115"/>
      <c r="Q63" s="115"/>
      <c r="R63" s="115"/>
      <c r="S63" s="115"/>
      <c r="T63" s="115"/>
      <c r="U63" s="115"/>
      <c r="V63" s="116"/>
      <c r="W63" s="116"/>
      <c r="X63" s="28"/>
      <c r="Y63" s="115"/>
      <c r="Z63" s="115"/>
    </row>
    <row r="64" spans="1:26" ht="18.75" thickBot="1" x14ac:dyDescent="0.3">
      <c r="A64" s="111">
        <v>185</v>
      </c>
      <c r="B64" s="63" t="s">
        <v>105</v>
      </c>
      <c r="C64" s="113" t="s">
        <v>106</v>
      </c>
      <c r="D64" s="137"/>
      <c r="E64" s="147">
        <f>SUM(+E66+E74+E75+E82+E83+E84+E87+E88+E89+E90+E91+E92+E93)</f>
        <v>0</v>
      </c>
      <c r="F64" s="99">
        <f>+G64+H64</f>
        <v>-1950</v>
      </c>
      <c r="G64" s="147">
        <f t="shared" ref="G64:L64" si="4">SUM(+G66+G74+G75+G82+G83+G84+G87+G88+G89+G90+G91+G92+G93)</f>
        <v>-1950</v>
      </c>
      <c r="H64" s="147">
        <f t="shared" si="4"/>
        <v>0</v>
      </c>
      <c r="I64" s="148" t="e">
        <f t="shared" si="4"/>
        <v>#REF!</v>
      </c>
      <c r="J64" s="148" t="e">
        <f t="shared" si="4"/>
        <v>#REF!</v>
      </c>
      <c r="K64" s="148" t="e">
        <f t="shared" si="4"/>
        <v>#REF!</v>
      </c>
      <c r="L64" s="148" t="e">
        <f t="shared" si="4"/>
        <v>#REF!</v>
      </c>
      <c r="M64" s="148" t="e">
        <f>SUM(+M66+M74+M75+M82+M83+M84+M87+M88+M89+M90+M91+M93+M94)</f>
        <v>#REF!</v>
      </c>
      <c r="N64" s="75"/>
      <c r="O64" s="115"/>
      <c r="P64" s="115"/>
      <c r="Q64" s="115"/>
      <c r="R64" s="115"/>
      <c r="S64" s="115"/>
      <c r="T64" s="115"/>
      <c r="U64" s="115"/>
      <c r="V64" s="116"/>
      <c r="W64" s="116"/>
      <c r="X64" s="28"/>
      <c r="Y64" s="115"/>
      <c r="Z64" s="115"/>
    </row>
    <row r="65" spans="1:26" ht="15.75" x14ac:dyDescent="0.25">
      <c r="A65" s="111">
        <v>190</v>
      </c>
      <c r="B65" s="149"/>
      <c r="C65" s="149"/>
      <c r="D65" s="150"/>
      <c r="E65" s="151"/>
      <c r="F65" s="152">
        <f>+G65+H65</f>
        <v>0</v>
      </c>
      <c r="G65" s="151"/>
      <c r="H65" s="151"/>
      <c r="I65" s="153"/>
      <c r="J65" s="153"/>
      <c r="K65" s="153"/>
      <c r="L65" s="153"/>
      <c r="M65" s="153"/>
      <c r="N65" s="75"/>
      <c r="O65" s="115"/>
      <c r="P65" s="115"/>
      <c r="Q65" s="115"/>
      <c r="R65" s="115"/>
      <c r="S65" s="115"/>
      <c r="T65" s="115"/>
      <c r="U65" s="115"/>
      <c r="V65" s="116"/>
      <c r="W65" s="116"/>
      <c r="X65" s="28"/>
      <c r="Y65" s="115"/>
      <c r="Z65" s="115"/>
    </row>
    <row r="66" spans="1:26" ht="15.75" x14ac:dyDescent="0.25">
      <c r="A66" s="111">
        <v>195</v>
      </c>
      <c r="B66" s="120" t="s">
        <v>107</v>
      </c>
      <c r="C66" s="77" t="s">
        <v>108</v>
      </c>
      <c r="D66" s="121"/>
      <c r="E66" s="138">
        <f>SUM(E67:E73)</f>
        <v>0</v>
      </c>
      <c r="F66" s="88">
        <f>+G66+H66</f>
        <v>0</v>
      </c>
      <c r="G66" s="138">
        <f t="shared" ref="G66:M66" si="5">SUM(G67:G73)</f>
        <v>0</v>
      </c>
      <c r="H66" s="138">
        <f t="shared" si="5"/>
        <v>0</v>
      </c>
      <c r="I66" s="146" t="e">
        <f t="shared" si="5"/>
        <v>#REF!</v>
      </c>
      <c r="J66" s="146" t="e">
        <f t="shared" si="5"/>
        <v>#REF!</v>
      </c>
      <c r="K66" s="146" t="e">
        <f t="shared" si="5"/>
        <v>#REF!</v>
      </c>
      <c r="L66" s="146" t="e">
        <f t="shared" si="5"/>
        <v>#REF!</v>
      </c>
      <c r="M66" s="146" t="e">
        <f t="shared" si="5"/>
        <v>#REF!</v>
      </c>
      <c r="N66" s="107"/>
      <c r="O66" s="115"/>
      <c r="P66" s="115"/>
      <c r="Q66" s="115"/>
      <c r="R66" s="115"/>
      <c r="S66" s="115"/>
      <c r="T66" s="115"/>
      <c r="U66" s="115"/>
      <c r="V66" s="116"/>
      <c r="W66" s="116"/>
      <c r="X66" s="28"/>
      <c r="Y66" s="115"/>
      <c r="Z66" s="115"/>
    </row>
    <row r="67" spans="1:26" ht="15.75" x14ac:dyDescent="0.25">
      <c r="A67" s="111">
        <v>200</v>
      </c>
      <c r="B67" s="77" t="s">
        <v>109</v>
      </c>
      <c r="C67" s="77" t="s">
        <v>110</v>
      </c>
      <c r="D67" s="122"/>
      <c r="E67" s="138">
        <f>+[1]OTCHET!E469+[1]OTCHET!E470+[1]OTCHET!E473+[1]OTCHET!E474+[1]OTCHET!E477+[1]OTCHET!E478+[1]OTCHET!E482</f>
        <v>0</v>
      </c>
      <c r="F67" s="88">
        <f t="shared" ref="F67:F94" si="6">+G67+H67</f>
        <v>0</v>
      </c>
      <c r="G67" s="138">
        <f>+[1]OTCHET!F469+[1]OTCHET!F470+[1]OTCHET!F473+[1]OTCHET!F474+[1]OTCHET!F477+[1]OTCHET!F478+[1]OTCHET!F482</f>
        <v>0</v>
      </c>
      <c r="H67" s="138">
        <f>+[1]OTCHET!G469+[1]OTCHET!G470+[1]OTCHET!G473+[1]OTCHET!G474+[1]OTCHET!G477+[1]OTCHET!G478+[1]OTCHET!G482</f>
        <v>0</v>
      </c>
      <c r="I67" s="154" t="e">
        <f>+#REF!+#REF!+#REF!+#REF!+#REF!+#REF!+#REF!</f>
        <v>#REF!</v>
      </c>
      <c r="J67" s="154" t="e">
        <f>+#REF!+#REF!+#REF!+#REF!+#REF!+#REF!+#REF!</f>
        <v>#REF!</v>
      </c>
      <c r="K67" s="154" t="e">
        <f>+#REF!+#REF!+#REF!+#REF!+#REF!+#REF!+#REF!</f>
        <v>#REF!</v>
      </c>
      <c r="L67" s="154" t="e">
        <f>+#REF!+#REF!+#REF!+#REF!+#REF!+#REF!+#REF!</f>
        <v>#REF!</v>
      </c>
      <c r="M67" s="154" t="e">
        <f>+#REF!+#REF!+#REF!+#REF!+#REF!+#REF!+#REF!</f>
        <v>#REF!</v>
      </c>
      <c r="N67" s="107"/>
      <c r="O67" s="115"/>
      <c r="P67" s="115"/>
      <c r="Q67" s="115"/>
      <c r="R67" s="115"/>
      <c r="S67" s="115"/>
      <c r="T67" s="115"/>
      <c r="U67" s="115"/>
      <c r="V67" s="116"/>
      <c r="W67" s="116"/>
      <c r="X67" s="28"/>
      <c r="Y67" s="115"/>
      <c r="Z67" s="115"/>
    </row>
    <row r="68" spans="1:26" ht="15.75" x14ac:dyDescent="0.25">
      <c r="A68" s="111">
        <v>205</v>
      </c>
      <c r="B68" s="77" t="s">
        <v>111</v>
      </c>
      <c r="C68" s="77" t="s">
        <v>112</v>
      </c>
      <c r="D68" s="122"/>
      <c r="E68" s="138">
        <f>+[1]OTCHET!E471+[1]OTCHET!E472+[1]OTCHET!E475+[1]OTCHET!E476+[1]OTCHET!E479+[1]OTCHET!E480+[1]OTCHET!E481+[1]OTCHET!E483</f>
        <v>0</v>
      </c>
      <c r="F68" s="88">
        <f t="shared" si="6"/>
        <v>0</v>
      </c>
      <c r="G68" s="138">
        <f>+[1]OTCHET!F471+[1]OTCHET!F472+[1]OTCHET!F475+[1]OTCHET!F476+[1]OTCHET!F479+[1]OTCHET!F480+[1]OTCHET!F481+[1]OTCHET!F483</f>
        <v>0</v>
      </c>
      <c r="H68" s="138">
        <f>+[1]OTCHET!G471+[1]OTCHET!G472+[1]OTCHET!G475+[1]OTCHET!G476+[1]OTCHET!G479+[1]OTCHET!G480+[1]OTCHET!G481+[1]OTCHET!G483</f>
        <v>0</v>
      </c>
      <c r="I68" s="154" t="e">
        <f>+#REF!+#REF!+#REF!+#REF!+#REF!+#REF!+#REF!+#REF!</f>
        <v>#REF!</v>
      </c>
      <c r="J68" s="154" t="e">
        <f>+#REF!+#REF!+#REF!+#REF!+#REF!+#REF!+#REF!+#REF!</f>
        <v>#REF!</v>
      </c>
      <c r="K68" s="154" t="e">
        <f>+#REF!+#REF!+#REF!+#REF!+#REF!+#REF!+#REF!+#REF!</f>
        <v>#REF!</v>
      </c>
      <c r="L68" s="154" t="e">
        <f>+#REF!+#REF!+#REF!+#REF!+#REF!+#REF!+#REF!+#REF!</f>
        <v>#REF!</v>
      </c>
      <c r="M68" s="154" t="e">
        <f>+#REF!+#REF!+#REF!+#REF!+#REF!+#REF!+#REF!+#REF!</f>
        <v>#REF!</v>
      </c>
      <c r="N68" s="107"/>
      <c r="O68" s="115"/>
      <c r="P68" s="115"/>
      <c r="Q68" s="115"/>
      <c r="R68" s="115"/>
      <c r="S68" s="115"/>
      <c r="T68" s="115"/>
      <c r="U68" s="115"/>
      <c r="V68" s="116"/>
      <c r="W68" s="116"/>
      <c r="X68" s="28"/>
      <c r="Y68" s="115"/>
      <c r="Z68" s="115"/>
    </row>
    <row r="69" spans="1:26" ht="15.75" x14ac:dyDescent="0.25">
      <c r="A69" s="111">
        <v>210</v>
      </c>
      <c r="B69" s="77" t="s">
        <v>113</v>
      </c>
      <c r="C69" s="77" t="s">
        <v>114</v>
      </c>
      <c r="D69" s="122"/>
      <c r="E69" s="138">
        <f>+[1]OTCHET!E484</f>
        <v>0</v>
      </c>
      <c r="F69" s="88">
        <f t="shared" si="6"/>
        <v>0</v>
      </c>
      <c r="G69" s="138">
        <f>+[1]OTCHET!F484</f>
        <v>0</v>
      </c>
      <c r="H69" s="138">
        <f>+[1]OTCHET!G484</f>
        <v>0</v>
      </c>
      <c r="I69" s="154" t="e">
        <f>+#REF!</f>
        <v>#REF!</v>
      </c>
      <c r="J69" s="154" t="e">
        <f>+#REF!</f>
        <v>#REF!</v>
      </c>
      <c r="K69" s="154" t="e">
        <f>+#REF!</f>
        <v>#REF!</v>
      </c>
      <c r="L69" s="154" t="e">
        <f>+#REF!</f>
        <v>#REF!</v>
      </c>
      <c r="M69" s="154" t="e">
        <f>+#REF!</f>
        <v>#REF!</v>
      </c>
      <c r="N69" s="107"/>
      <c r="O69" s="115"/>
      <c r="P69" s="115"/>
      <c r="Q69" s="115"/>
      <c r="R69" s="115"/>
      <c r="S69" s="115"/>
      <c r="T69" s="115"/>
      <c r="U69" s="115"/>
      <c r="V69" s="116"/>
      <c r="W69" s="116"/>
      <c r="X69" s="28"/>
      <c r="Y69" s="115"/>
      <c r="Z69" s="115"/>
    </row>
    <row r="70" spans="1:26" ht="15.75" x14ac:dyDescent="0.25">
      <c r="A70" s="111">
        <v>215</v>
      </c>
      <c r="B70" s="77" t="s">
        <v>115</v>
      </c>
      <c r="C70" s="77" t="s">
        <v>116</v>
      </c>
      <c r="D70" s="122"/>
      <c r="E70" s="138">
        <f>+[1]OTCHET!E489</f>
        <v>0</v>
      </c>
      <c r="F70" s="88">
        <f t="shared" si="6"/>
        <v>0</v>
      </c>
      <c r="G70" s="138">
        <f>+[1]OTCHET!F489</f>
        <v>0</v>
      </c>
      <c r="H70" s="138">
        <f>+[1]OTCHET!G489</f>
        <v>0</v>
      </c>
      <c r="I70" s="154" t="e">
        <f>+#REF!</f>
        <v>#REF!</v>
      </c>
      <c r="J70" s="154" t="e">
        <f>+#REF!</f>
        <v>#REF!</v>
      </c>
      <c r="K70" s="154" t="e">
        <f>+#REF!</f>
        <v>#REF!</v>
      </c>
      <c r="L70" s="154" t="e">
        <f>+#REF!</f>
        <v>#REF!</v>
      </c>
      <c r="M70" s="154" t="e">
        <f>+#REF!</f>
        <v>#REF!</v>
      </c>
      <c r="N70" s="107"/>
      <c r="O70" s="115"/>
      <c r="P70" s="115"/>
      <c r="Q70" s="115"/>
      <c r="R70" s="115"/>
      <c r="S70" s="115"/>
      <c r="T70" s="115"/>
      <c r="U70" s="115"/>
      <c r="V70" s="116"/>
      <c r="W70" s="116"/>
      <c r="X70" s="28"/>
      <c r="Y70" s="115"/>
      <c r="Z70" s="115"/>
    </row>
    <row r="71" spans="1:26" ht="15.75" x14ac:dyDescent="0.25">
      <c r="A71" s="111">
        <v>220</v>
      </c>
      <c r="B71" s="77" t="s">
        <v>117</v>
      </c>
      <c r="C71" s="77" t="s">
        <v>118</v>
      </c>
      <c r="D71" s="122"/>
      <c r="E71" s="138">
        <f>+[1]OTCHET!E529</f>
        <v>0</v>
      </c>
      <c r="F71" s="88">
        <f t="shared" si="6"/>
        <v>0</v>
      </c>
      <c r="G71" s="138">
        <f>+[1]OTCHET!F529</f>
        <v>0</v>
      </c>
      <c r="H71" s="138">
        <f>+[1]OTCHET!G529</f>
        <v>0</v>
      </c>
      <c r="I71" s="154" t="e">
        <f>+#REF!</f>
        <v>#REF!</v>
      </c>
      <c r="J71" s="154" t="e">
        <f>+#REF!</f>
        <v>#REF!</v>
      </c>
      <c r="K71" s="154" t="e">
        <f>+#REF!</f>
        <v>#REF!</v>
      </c>
      <c r="L71" s="154" t="e">
        <f>+#REF!</f>
        <v>#REF!</v>
      </c>
      <c r="M71" s="154" t="e">
        <f>+#REF!</f>
        <v>#REF!</v>
      </c>
      <c r="N71" s="107"/>
      <c r="O71" s="115"/>
      <c r="P71" s="115"/>
      <c r="Q71" s="115"/>
      <c r="R71" s="115"/>
      <c r="S71" s="115"/>
      <c r="T71" s="115"/>
      <c r="U71" s="115"/>
      <c r="V71" s="116"/>
      <c r="W71" s="116"/>
      <c r="X71" s="28"/>
      <c r="Y71" s="115"/>
      <c r="Z71" s="115"/>
    </row>
    <row r="72" spans="1:26" ht="15.75" x14ac:dyDescent="0.25">
      <c r="A72" s="111">
        <v>230</v>
      </c>
      <c r="B72" s="155" t="s">
        <v>119</v>
      </c>
      <c r="C72" s="155" t="s">
        <v>120</v>
      </c>
      <c r="D72" s="156"/>
      <c r="E72" s="138">
        <f>+[1]OTCHET!E568+[1]OTCHET!E569</f>
        <v>0</v>
      </c>
      <c r="F72" s="88">
        <f t="shared" si="6"/>
        <v>0</v>
      </c>
      <c r="G72" s="138">
        <f>+[1]OTCHET!F568+[1]OTCHET!F569</f>
        <v>0</v>
      </c>
      <c r="H72" s="138">
        <f>+[1]OTCHET!G568+[1]OTCHET!G569</f>
        <v>0</v>
      </c>
      <c r="I72" s="154" t="e">
        <f>+#REF!+#REF!</f>
        <v>#REF!</v>
      </c>
      <c r="J72" s="154" t="e">
        <f>+#REF!+#REF!</f>
        <v>#REF!</v>
      </c>
      <c r="K72" s="154" t="e">
        <f>+#REF!+#REF!</f>
        <v>#REF!</v>
      </c>
      <c r="L72" s="154" t="e">
        <f>+#REF!+#REF!</f>
        <v>#REF!</v>
      </c>
      <c r="M72" s="154" t="e">
        <f>+#REF!+#REF!</f>
        <v>#REF!</v>
      </c>
      <c r="N72" s="107"/>
      <c r="O72" s="115"/>
      <c r="P72" s="115"/>
      <c r="Q72" s="115"/>
      <c r="R72" s="115"/>
      <c r="S72" s="115"/>
      <c r="T72" s="115"/>
      <c r="U72" s="115"/>
      <c r="V72" s="116"/>
      <c r="W72" s="116"/>
      <c r="X72" s="28"/>
      <c r="Y72" s="115"/>
      <c r="Z72" s="115"/>
    </row>
    <row r="73" spans="1:26" ht="15.75" x14ac:dyDescent="0.25">
      <c r="A73" s="111">
        <v>235</v>
      </c>
      <c r="B73" s="155" t="s">
        <v>121</v>
      </c>
      <c r="C73" s="155" t="s">
        <v>122</v>
      </c>
      <c r="D73" s="156"/>
      <c r="E73" s="138">
        <f>+[1]OTCHET!E570+[1]OTCHET!E571+[1]OTCHET!E572</f>
        <v>0</v>
      </c>
      <c r="F73" s="88">
        <f t="shared" si="6"/>
        <v>0</v>
      </c>
      <c r="G73" s="138">
        <f>+[1]OTCHET!F570+[1]OTCHET!F571+[1]OTCHET!F572</f>
        <v>0</v>
      </c>
      <c r="H73" s="138">
        <f>+[1]OTCHET!G570+[1]OTCHET!G571+[1]OTCHET!G572</f>
        <v>0</v>
      </c>
      <c r="I73" s="154" t="e">
        <f>+#REF!+#REF!+#REF!</f>
        <v>#REF!</v>
      </c>
      <c r="J73" s="154" t="e">
        <f>+#REF!+#REF!+#REF!</f>
        <v>#REF!</v>
      </c>
      <c r="K73" s="154" t="e">
        <f>+#REF!+#REF!+#REF!</f>
        <v>#REF!</v>
      </c>
      <c r="L73" s="154" t="e">
        <f>+#REF!+#REF!+#REF!</f>
        <v>#REF!</v>
      </c>
      <c r="M73" s="154" t="e">
        <f>+#REF!+#REF!+#REF!</f>
        <v>#REF!</v>
      </c>
      <c r="N73" s="107"/>
      <c r="O73" s="115"/>
      <c r="P73" s="115"/>
      <c r="Q73" s="115"/>
      <c r="R73" s="115"/>
      <c r="S73" s="115"/>
      <c r="T73" s="115"/>
      <c r="U73" s="115"/>
      <c r="V73" s="116"/>
      <c r="W73" s="116"/>
      <c r="X73" s="28"/>
      <c r="Y73" s="115"/>
      <c r="Z73" s="115"/>
    </row>
    <row r="74" spans="1:26" ht="15.75" x14ac:dyDescent="0.25">
      <c r="A74" s="111">
        <v>240</v>
      </c>
      <c r="B74" s="140" t="s">
        <v>123</v>
      </c>
      <c r="C74" s="141" t="s">
        <v>124</v>
      </c>
      <c r="D74" s="131"/>
      <c r="E74" s="138">
        <f>[1]OTCHET!E448</f>
        <v>0</v>
      </c>
      <c r="F74" s="88">
        <f t="shared" si="6"/>
        <v>0</v>
      </c>
      <c r="G74" s="138">
        <f>[1]OTCHET!F448</f>
        <v>0</v>
      </c>
      <c r="H74" s="138">
        <f>[1]OTCHET!G448</f>
        <v>0</v>
      </c>
      <c r="I74" s="154" t="e">
        <f>#REF!</f>
        <v>#REF!</v>
      </c>
      <c r="J74" s="154" t="e">
        <f>#REF!</f>
        <v>#REF!</v>
      </c>
      <c r="K74" s="154" t="e">
        <f>#REF!</f>
        <v>#REF!</v>
      </c>
      <c r="L74" s="154" t="e">
        <f>#REF!</f>
        <v>#REF!</v>
      </c>
      <c r="M74" s="154" t="e">
        <f>#REF!</f>
        <v>#REF!</v>
      </c>
      <c r="N74" s="107"/>
      <c r="O74" s="115"/>
      <c r="P74" s="115"/>
      <c r="Q74" s="115"/>
      <c r="R74" s="115"/>
      <c r="S74" s="115"/>
      <c r="T74" s="115"/>
      <c r="U74" s="115"/>
      <c r="V74" s="116"/>
      <c r="W74" s="116"/>
      <c r="X74" s="28"/>
      <c r="Y74" s="115"/>
      <c r="Z74" s="115"/>
    </row>
    <row r="75" spans="1:26" ht="15.75" x14ac:dyDescent="0.25">
      <c r="A75" s="111">
        <v>245</v>
      </c>
      <c r="B75" s="120" t="s">
        <v>125</v>
      </c>
      <c r="C75" s="77" t="s">
        <v>126</v>
      </c>
      <c r="D75" s="121"/>
      <c r="E75" s="138">
        <f>SUM(E76:E81)</f>
        <v>0</v>
      </c>
      <c r="F75" s="88">
        <f t="shared" si="6"/>
        <v>0</v>
      </c>
      <c r="G75" s="138">
        <f t="shared" ref="G75:M75" si="7">SUM(G76:G81)</f>
        <v>0</v>
      </c>
      <c r="H75" s="138">
        <f t="shared" si="7"/>
        <v>0</v>
      </c>
      <c r="I75" s="146">
        <f t="shared" si="7"/>
        <v>0</v>
      </c>
      <c r="J75" s="146">
        <f t="shared" si="7"/>
        <v>0</v>
      </c>
      <c r="K75" s="146">
        <f t="shared" si="7"/>
        <v>0</v>
      </c>
      <c r="L75" s="146">
        <f t="shared" si="7"/>
        <v>0</v>
      </c>
      <c r="M75" s="146">
        <f t="shared" si="7"/>
        <v>0</v>
      </c>
      <c r="N75" s="107"/>
      <c r="O75" s="115"/>
      <c r="P75" s="115"/>
      <c r="Q75" s="115"/>
      <c r="R75" s="115"/>
      <c r="S75" s="115"/>
      <c r="T75" s="115"/>
      <c r="U75" s="115"/>
      <c r="V75" s="116"/>
      <c r="W75" s="116"/>
      <c r="X75" s="28"/>
      <c r="Y75" s="115"/>
      <c r="Z75" s="115"/>
    </row>
    <row r="76" spans="1:26" ht="15.75" x14ac:dyDescent="0.25">
      <c r="A76" s="111">
        <v>250</v>
      </c>
      <c r="B76" s="77" t="s">
        <v>127</v>
      </c>
      <c r="C76" s="77" t="s">
        <v>128</v>
      </c>
      <c r="D76" s="122"/>
      <c r="E76" s="138">
        <f>+[1]OTCHET!E453+[1]OTCHET!E456</f>
        <v>0</v>
      </c>
      <c r="F76" s="88">
        <f t="shared" si="6"/>
        <v>0</v>
      </c>
      <c r="G76" s="138">
        <f>+[1]OTCHET!F453+[1]OTCHET!F456</f>
        <v>0</v>
      </c>
      <c r="H76" s="138">
        <f>+[1]OTCHET!G453+[1]OTCHET!G456</f>
        <v>0</v>
      </c>
      <c r="I76" s="134"/>
      <c r="J76" s="134"/>
      <c r="K76" s="134"/>
      <c r="L76" s="134"/>
      <c r="M76" s="134"/>
      <c r="N76" s="107"/>
      <c r="O76" s="115"/>
      <c r="P76" s="115"/>
      <c r="Q76" s="115"/>
      <c r="R76" s="115"/>
      <c r="S76" s="115"/>
      <c r="T76" s="115"/>
      <c r="U76" s="115"/>
      <c r="V76" s="116"/>
      <c r="W76" s="116"/>
      <c r="X76" s="28"/>
      <c r="Y76" s="115"/>
      <c r="Z76" s="115"/>
    </row>
    <row r="77" spans="1:26" ht="15.75" x14ac:dyDescent="0.25">
      <c r="A77" s="111">
        <v>260</v>
      </c>
      <c r="B77" s="77" t="s">
        <v>129</v>
      </c>
      <c r="C77" s="77" t="s">
        <v>130</v>
      </c>
      <c r="D77" s="122"/>
      <c r="E77" s="138">
        <f>+[1]OTCHET!E454+[1]OTCHET!E457</f>
        <v>0</v>
      </c>
      <c r="F77" s="88">
        <f t="shared" si="6"/>
        <v>0</v>
      </c>
      <c r="G77" s="138">
        <f>+[1]OTCHET!F454+[1]OTCHET!F457</f>
        <v>0</v>
      </c>
      <c r="H77" s="138">
        <f>+[1]OTCHET!G454+[1]OTCHET!G457</f>
        <v>0</v>
      </c>
      <c r="I77" s="134"/>
      <c r="J77" s="134"/>
      <c r="K77" s="134"/>
      <c r="L77" s="134"/>
      <c r="M77" s="134"/>
      <c r="N77" s="107"/>
      <c r="O77" s="115"/>
      <c r="P77" s="115"/>
      <c r="Q77" s="115"/>
      <c r="R77" s="115"/>
      <c r="S77" s="115"/>
      <c r="T77" s="115"/>
      <c r="U77" s="115"/>
      <c r="V77" s="116"/>
      <c r="W77" s="116"/>
      <c r="X77" s="28"/>
      <c r="Y77" s="115"/>
      <c r="Z77" s="115"/>
    </row>
    <row r="78" spans="1:26" ht="15.75" x14ac:dyDescent="0.25">
      <c r="A78" s="111">
        <v>265</v>
      </c>
      <c r="B78" s="77" t="s">
        <v>131</v>
      </c>
      <c r="C78" s="77" t="s">
        <v>132</v>
      </c>
      <c r="D78" s="122"/>
      <c r="E78" s="138">
        <f>[1]OTCHET!E458</f>
        <v>0</v>
      </c>
      <c r="F78" s="88">
        <f t="shared" si="6"/>
        <v>0</v>
      </c>
      <c r="G78" s="138">
        <f>[1]OTCHET!F458</f>
        <v>0</v>
      </c>
      <c r="H78" s="138">
        <f>[1]OTCHET!G458</f>
        <v>0</v>
      </c>
      <c r="I78" s="134"/>
      <c r="J78" s="134"/>
      <c r="K78" s="134"/>
      <c r="L78" s="134"/>
      <c r="M78" s="134"/>
      <c r="N78" s="107"/>
      <c r="O78" s="115"/>
      <c r="P78" s="115"/>
      <c r="Q78" s="115"/>
      <c r="R78" s="115"/>
      <c r="S78" s="115"/>
      <c r="T78" s="115"/>
      <c r="U78" s="115"/>
      <c r="V78" s="116"/>
      <c r="W78" s="116"/>
      <c r="X78" s="28"/>
      <c r="Y78" s="115"/>
      <c r="Z78" s="115"/>
    </row>
    <row r="79" spans="1:26" ht="15.75" hidden="1" x14ac:dyDescent="0.25">
      <c r="A79" s="111"/>
      <c r="B79" s="77"/>
      <c r="C79" s="77"/>
      <c r="D79" s="122"/>
      <c r="E79" s="138"/>
      <c r="F79" s="88">
        <f t="shared" si="6"/>
        <v>0</v>
      </c>
      <c r="G79" s="138"/>
      <c r="H79" s="138"/>
      <c r="I79" s="134"/>
      <c r="J79" s="134"/>
      <c r="K79" s="134"/>
      <c r="L79" s="134"/>
      <c r="M79" s="134"/>
      <c r="N79" s="107"/>
      <c r="O79" s="115"/>
      <c r="P79" s="115"/>
      <c r="Q79" s="115"/>
      <c r="R79" s="115"/>
      <c r="S79" s="115"/>
      <c r="T79" s="115"/>
      <c r="U79" s="115"/>
      <c r="V79" s="116"/>
      <c r="W79" s="116"/>
      <c r="X79" s="28"/>
      <c r="Y79" s="115"/>
      <c r="Z79" s="115"/>
    </row>
    <row r="80" spans="1:26" ht="15.75" x14ac:dyDescent="0.25">
      <c r="A80" s="111">
        <v>270</v>
      </c>
      <c r="B80" s="77" t="s">
        <v>133</v>
      </c>
      <c r="C80" s="77" t="s">
        <v>134</v>
      </c>
      <c r="D80" s="122"/>
      <c r="E80" s="138">
        <f>+[1]OTCHET!E466</f>
        <v>0</v>
      </c>
      <c r="F80" s="88">
        <f t="shared" si="6"/>
        <v>0</v>
      </c>
      <c r="G80" s="138">
        <f>+[1]OTCHET!F466</f>
        <v>0</v>
      </c>
      <c r="H80" s="138">
        <f>+[1]OTCHET!G466</f>
        <v>0</v>
      </c>
      <c r="I80" s="134"/>
      <c r="J80" s="134"/>
      <c r="K80" s="134"/>
      <c r="L80" s="134"/>
      <c r="M80" s="134"/>
      <c r="N80" s="107"/>
      <c r="O80" s="115"/>
      <c r="P80" s="115"/>
      <c r="Q80" s="115"/>
      <c r="R80" s="115"/>
      <c r="S80" s="115"/>
      <c r="T80" s="115"/>
      <c r="U80" s="115"/>
      <c r="V80" s="116"/>
      <c r="W80" s="116"/>
      <c r="X80" s="28"/>
      <c r="Y80" s="115"/>
      <c r="Z80" s="115"/>
    </row>
    <row r="81" spans="1:26" ht="15.75" x14ac:dyDescent="0.25">
      <c r="A81" s="111">
        <v>275</v>
      </c>
      <c r="B81" s="77" t="s">
        <v>135</v>
      </c>
      <c r="C81" s="77" t="s">
        <v>136</v>
      </c>
      <c r="D81" s="122"/>
      <c r="E81" s="138">
        <f>+[1]OTCHET!E467</f>
        <v>0</v>
      </c>
      <c r="F81" s="88">
        <f t="shared" si="6"/>
        <v>0</v>
      </c>
      <c r="G81" s="138">
        <f>+[1]OTCHET!F467</f>
        <v>0</v>
      </c>
      <c r="H81" s="138">
        <f>+[1]OTCHET!G467</f>
        <v>0</v>
      </c>
      <c r="I81" s="134"/>
      <c r="J81" s="134"/>
      <c r="K81" s="134"/>
      <c r="L81" s="134"/>
      <c r="M81" s="134"/>
      <c r="N81" s="107"/>
      <c r="O81" s="115"/>
      <c r="P81" s="115"/>
      <c r="Q81" s="115"/>
      <c r="R81" s="115"/>
      <c r="S81" s="115"/>
      <c r="T81" s="115"/>
      <c r="U81" s="115"/>
      <c r="V81" s="116"/>
      <c r="W81" s="116"/>
      <c r="X81" s="28"/>
      <c r="Y81" s="115"/>
      <c r="Z81" s="115"/>
    </row>
    <row r="82" spans="1:26" ht="15.75" x14ac:dyDescent="0.25">
      <c r="A82" s="111">
        <v>280</v>
      </c>
      <c r="B82" s="120" t="s">
        <v>137</v>
      </c>
      <c r="C82" s="77" t="s">
        <v>138</v>
      </c>
      <c r="D82" s="121"/>
      <c r="E82" s="138">
        <f>[1]OTCHET!E522</f>
        <v>0</v>
      </c>
      <c r="F82" s="88">
        <f t="shared" si="6"/>
        <v>0</v>
      </c>
      <c r="G82" s="138">
        <f>[1]OTCHET!F522</f>
        <v>0</v>
      </c>
      <c r="H82" s="138">
        <f>[1]OTCHET!G522</f>
        <v>0</v>
      </c>
      <c r="I82" s="134"/>
      <c r="J82" s="134"/>
      <c r="K82" s="134"/>
      <c r="L82" s="134"/>
      <c r="M82" s="134"/>
      <c r="N82" s="107"/>
      <c r="O82" s="115"/>
      <c r="P82" s="115"/>
      <c r="Q82" s="115"/>
      <c r="R82" s="115"/>
      <c r="S82" s="115"/>
      <c r="T82" s="115"/>
      <c r="U82" s="115"/>
      <c r="V82" s="116"/>
      <c r="W82" s="116"/>
      <c r="X82" s="28"/>
      <c r="Y82" s="115"/>
      <c r="Z82" s="115"/>
    </row>
    <row r="83" spans="1:26" ht="15.75" x14ac:dyDescent="0.25">
      <c r="A83" s="111">
        <v>285</v>
      </c>
      <c r="B83" s="120" t="s">
        <v>139</v>
      </c>
      <c r="C83" s="77" t="s">
        <v>140</v>
      </c>
      <c r="D83" s="121"/>
      <c r="E83" s="138">
        <f>[1]OTCHET!E523</f>
        <v>0</v>
      </c>
      <c r="F83" s="88">
        <f t="shared" si="6"/>
        <v>0</v>
      </c>
      <c r="G83" s="138">
        <f>[1]OTCHET!F523</f>
        <v>0</v>
      </c>
      <c r="H83" s="138">
        <f>[1]OTCHET!G523</f>
        <v>0</v>
      </c>
      <c r="I83" s="134"/>
      <c r="J83" s="134"/>
      <c r="K83" s="134"/>
      <c r="L83" s="134"/>
      <c r="M83" s="134"/>
      <c r="N83" s="107"/>
      <c r="O83" s="115"/>
      <c r="P83" s="115"/>
      <c r="Q83" s="115"/>
      <c r="R83" s="115"/>
      <c r="S83" s="115"/>
      <c r="T83" s="115"/>
      <c r="U83" s="115"/>
      <c r="V83" s="116"/>
      <c r="W83" s="116"/>
      <c r="X83" s="28"/>
      <c r="Y83" s="115"/>
      <c r="Z83" s="115"/>
    </row>
    <row r="84" spans="1:26" ht="15.75" x14ac:dyDescent="0.25">
      <c r="A84" s="111">
        <v>290</v>
      </c>
      <c r="B84" s="120" t="s">
        <v>141</v>
      </c>
      <c r="C84" s="77" t="s">
        <v>142</v>
      </c>
      <c r="D84" s="121"/>
      <c r="E84" s="138">
        <f>+E85+E86</f>
        <v>0</v>
      </c>
      <c r="F84" s="88">
        <f t="shared" si="6"/>
        <v>0</v>
      </c>
      <c r="G84" s="138">
        <f t="shared" ref="G84:M84" si="8">+G85+G86</f>
        <v>0</v>
      </c>
      <c r="H84" s="138">
        <f t="shared" si="8"/>
        <v>0</v>
      </c>
      <c r="I84" s="146">
        <f t="shared" si="8"/>
        <v>0</v>
      </c>
      <c r="J84" s="146">
        <f t="shared" si="8"/>
        <v>0</v>
      </c>
      <c r="K84" s="146">
        <f t="shared" si="8"/>
        <v>0</v>
      </c>
      <c r="L84" s="146">
        <f t="shared" si="8"/>
        <v>0</v>
      </c>
      <c r="M84" s="146">
        <f t="shared" si="8"/>
        <v>0</v>
      </c>
      <c r="N84" s="107"/>
      <c r="O84" s="115"/>
      <c r="P84" s="115"/>
      <c r="Q84" s="115"/>
      <c r="R84" s="115"/>
      <c r="S84" s="115"/>
      <c r="T84" s="115"/>
      <c r="U84" s="115"/>
      <c r="V84" s="116"/>
      <c r="W84" s="116"/>
      <c r="X84" s="28"/>
      <c r="Y84" s="115"/>
      <c r="Z84" s="115"/>
    </row>
    <row r="85" spans="1:26" ht="15.75" x14ac:dyDescent="0.25">
      <c r="A85" s="111">
        <v>295</v>
      </c>
      <c r="B85" s="77" t="s">
        <v>143</v>
      </c>
      <c r="C85" s="77" t="s">
        <v>144</v>
      </c>
      <c r="D85" s="121"/>
      <c r="E85" s="138">
        <f>+[1]OTCHET!E490+[1]OTCHET!E499+[1]OTCHET!E503+[1]OTCHET!E530</f>
        <v>0</v>
      </c>
      <c r="F85" s="88">
        <f t="shared" si="6"/>
        <v>0</v>
      </c>
      <c r="G85" s="138">
        <f>+[1]OTCHET!F490+[1]OTCHET!F499+[1]OTCHET!F503+[1]OTCHET!F530</f>
        <v>0</v>
      </c>
      <c r="H85" s="138">
        <f>+[1]OTCHET!G490+[1]OTCHET!G499+[1]OTCHET!G503+[1]OTCHET!G530</f>
        <v>0</v>
      </c>
      <c r="I85" s="134"/>
      <c r="J85" s="134"/>
      <c r="K85" s="134"/>
      <c r="L85" s="134"/>
      <c r="M85" s="134"/>
      <c r="N85" s="107"/>
      <c r="O85" s="115"/>
      <c r="P85" s="115"/>
      <c r="Q85" s="115"/>
      <c r="R85" s="115"/>
      <c r="S85" s="115"/>
      <c r="T85" s="115"/>
      <c r="U85" s="115"/>
      <c r="V85" s="116"/>
      <c r="W85" s="116"/>
      <c r="X85" s="28"/>
      <c r="Y85" s="115"/>
      <c r="Z85" s="115"/>
    </row>
    <row r="86" spans="1:26" ht="15.75" x14ac:dyDescent="0.25">
      <c r="A86" s="111">
        <v>300</v>
      </c>
      <c r="B86" s="77" t="s">
        <v>145</v>
      </c>
      <c r="C86" s="77" t="s">
        <v>146</v>
      </c>
      <c r="D86" s="157"/>
      <c r="E86" s="138">
        <f>+[1]OTCHET!E508+[1]OTCHET!E511+[1]OTCHET!E531</f>
        <v>0</v>
      </c>
      <c r="F86" s="88">
        <f t="shared" si="6"/>
        <v>0</v>
      </c>
      <c r="G86" s="138">
        <f>+[1]OTCHET!F508+[1]OTCHET!F511+[1]OTCHET!F531</f>
        <v>0</v>
      </c>
      <c r="H86" s="138">
        <f>+[1]OTCHET!G508+[1]OTCHET!G511+[1]OTCHET!G531</f>
        <v>0</v>
      </c>
      <c r="I86" s="134"/>
      <c r="J86" s="134"/>
      <c r="K86" s="134"/>
      <c r="L86" s="134"/>
      <c r="M86" s="134"/>
      <c r="N86" s="107"/>
      <c r="O86" s="115"/>
      <c r="P86" s="115"/>
      <c r="Q86" s="115"/>
      <c r="R86" s="115"/>
      <c r="S86" s="115"/>
      <c r="T86" s="115"/>
      <c r="U86" s="115"/>
      <c r="V86" s="116"/>
      <c r="W86" s="116"/>
      <c r="X86" s="28"/>
      <c r="Y86" s="115"/>
      <c r="Z86" s="115"/>
    </row>
    <row r="87" spans="1:26" ht="16.5" thickBot="1" x14ac:dyDescent="0.3">
      <c r="A87" s="111">
        <v>310</v>
      </c>
      <c r="B87" s="158" t="s">
        <v>147</v>
      </c>
      <c r="C87" s="130" t="s">
        <v>148</v>
      </c>
      <c r="D87" s="159"/>
      <c r="E87" s="160">
        <f>[1]OTCHET!E518</f>
        <v>0</v>
      </c>
      <c r="F87" s="66">
        <f t="shared" si="6"/>
        <v>0</v>
      </c>
      <c r="G87" s="160">
        <f>[1]OTCHET!F518</f>
        <v>0</v>
      </c>
      <c r="H87" s="160">
        <f>[1]OTCHET!G518</f>
        <v>0</v>
      </c>
      <c r="I87" s="161"/>
      <c r="J87" s="161"/>
      <c r="K87" s="161"/>
      <c r="L87" s="161"/>
      <c r="M87" s="161"/>
      <c r="N87" s="107"/>
      <c r="O87" s="115"/>
      <c r="P87" s="115"/>
      <c r="Q87" s="115"/>
      <c r="R87" s="115"/>
      <c r="S87" s="115"/>
      <c r="T87" s="115"/>
      <c r="U87" s="115"/>
      <c r="V87" s="116"/>
      <c r="W87" s="116"/>
      <c r="X87" s="28"/>
      <c r="Y87" s="115"/>
      <c r="Z87" s="115"/>
    </row>
    <row r="88" spans="1:26" ht="16.5" thickBot="1" x14ac:dyDescent="0.3">
      <c r="A88" s="111">
        <v>320</v>
      </c>
      <c r="B88" s="162" t="s">
        <v>149</v>
      </c>
      <c r="C88" s="70" t="s">
        <v>150</v>
      </c>
      <c r="D88" s="163"/>
      <c r="E88" s="164">
        <f>+[1]OTCHET!E554+[1]OTCHET!E555+[1]OTCHET!E556+[1]OTCHET!E557+[1]OTCHET!E558+[1]OTCHET!E559</f>
        <v>0</v>
      </c>
      <c r="F88" s="66">
        <f t="shared" si="6"/>
        <v>0</v>
      </c>
      <c r="G88" s="164">
        <f>+[1]OTCHET!F554+[1]OTCHET!F555+[1]OTCHET!F556+[1]OTCHET!F557+[1]OTCHET!F558+[1]OTCHET!F559</f>
        <v>0</v>
      </c>
      <c r="H88" s="164">
        <f>+[1]OTCHET!G554+[1]OTCHET!G555+[1]OTCHET!G556+[1]OTCHET!G557+[1]OTCHET!G558+[1]OTCHET!G559</f>
        <v>0</v>
      </c>
      <c r="I88" s="165"/>
      <c r="J88" s="165"/>
      <c r="K88" s="165"/>
      <c r="L88" s="165"/>
      <c r="M88" s="165"/>
      <c r="N88" s="107"/>
      <c r="O88" s="115"/>
      <c r="P88" s="115"/>
      <c r="Q88" s="115"/>
      <c r="R88" s="115"/>
      <c r="S88" s="115"/>
      <c r="T88" s="115"/>
      <c r="U88" s="115"/>
      <c r="V88" s="116"/>
      <c r="W88" s="116"/>
      <c r="X88" s="28"/>
      <c r="Y88" s="115"/>
      <c r="Z88" s="115"/>
    </row>
    <row r="89" spans="1:26" ht="16.5" thickBot="1" x14ac:dyDescent="0.3">
      <c r="A89" s="111">
        <v>330</v>
      </c>
      <c r="B89" s="166" t="s">
        <v>151</v>
      </c>
      <c r="C89" s="166" t="s">
        <v>152</v>
      </c>
      <c r="D89" s="167"/>
      <c r="E89" s="102">
        <f>+[1]OTCHET!E560+[1]OTCHET!E561+[1]OTCHET!E562+[1]OTCHET!E563+[1]OTCHET!E564+[1]OTCHET!E565+[1]OTCHET!E566</f>
        <v>0</v>
      </c>
      <c r="F89" s="66">
        <f t="shared" si="6"/>
        <v>-1950</v>
      </c>
      <c r="G89" s="102">
        <f>+[1]OTCHET!F560+[1]OTCHET!F561+[1]OTCHET!F562+[1]OTCHET!F563+[1]OTCHET!F564+[1]OTCHET!F565+[1]OTCHET!F566</f>
        <v>-1950</v>
      </c>
      <c r="H89" s="102">
        <f>+[1]OTCHET!G560+[1]OTCHET!G561+[1]OTCHET!G562+[1]OTCHET!G563+[1]OTCHET!G564+[1]OTCHET!G565+[1]OTCHET!G566</f>
        <v>0</v>
      </c>
      <c r="I89" s="103"/>
      <c r="J89" s="103"/>
      <c r="K89" s="103"/>
      <c r="L89" s="103"/>
      <c r="M89" s="103"/>
      <c r="N89" s="168"/>
      <c r="O89" s="115"/>
      <c r="P89" s="115"/>
      <c r="Q89" s="115"/>
      <c r="R89" s="115"/>
      <c r="S89" s="115"/>
      <c r="T89" s="115"/>
      <c r="U89" s="115"/>
      <c r="V89" s="116"/>
      <c r="W89" s="116"/>
      <c r="X89" s="28"/>
      <c r="Y89" s="115"/>
      <c r="Z89" s="115"/>
    </row>
    <row r="90" spans="1:26" ht="16.5" thickBot="1" x14ac:dyDescent="0.3">
      <c r="A90" s="111">
        <v>335</v>
      </c>
      <c r="B90" s="82" t="s">
        <v>153</v>
      </c>
      <c r="C90" s="82" t="s">
        <v>154</v>
      </c>
      <c r="D90" s="169"/>
      <c r="E90" s="66">
        <f>+[1]OTCHET!E567</f>
        <v>0</v>
      </c>
      <c r="F90" s="66">
        <f t="shared" si="6"/>
        <v>0</v>
      </c>
      <c r="G90" s="66">
        <f>+[1]OTCHET!F567</f>
        <v>0</v>
      </c>
      <c r="H90" s="66">
        <f>+[1]OTCHET!G567</f>
        <v>0</v>
      </c>
      <c r="I90" s="170"/>
      <c r="J90" s="170"/>
      <c r="K90" s="170"/>
      <c r="L90" s="170"/>
      <c r="M90" s="170"/>
      <c r="N90" s="168"/>
      <c r="O90" s="115"/>
      <c r="P90" s="115"/>
      <c r="Q90" s="115"/>
      <c r="R90" s="115"/>
      <c r="S90" s="115"/>
      <c r="T90" s="115"/>
      <c r="U90" s="115"/>
      <c r="V90" s="116"/>
      <c r="W90" s="116"/>
      <c r="X90" s="28"/>
      <c r="Y90" s="115"/>
      <c r="Z90" s="115"/>
    </row>
    <row r="91" spans="1:26" ht="16.5" thickBot="1" x14ac:dyDescent="0.3">
      <c r="A91" s="111">
        <v>340</v>
      </c>
      <c r="B91" s="108" t="s">
        <v>155</v>
      </c>
      <c r="C91" s="70" t="s">
        <v>156</v>
      </c>
      <c r="D91" s="83"/>
      <c r="E91" s="66">
        <f>+[1]OTCHET!E574+[1]OTCHET!E575</f>
        <v>0</v>
      </c>
      <c r="F91" s="66">
        <f t="shared" si="6"/>
        <v>0</v>
      </c>
      <c r="G91" s="66">
        <f>+[1]OTCHET!F574+[1]OTCHET!F575</f>
        <v>0</v>
      </c>
      <c r="H91" s="66">
        <f>+[1]OTCHET!G574+[1]OTCHET!G575</f>
        <v>0</v>
      </c>
      <c r="I91" s="170"/>
      <c r="J91" s="170"/>
      <c r="K91" s="170"/>
      <c r="L91" s="170"/>
      <c r="M91" s="170"/>
      <c r="N91" s="168"/>
      <c r="O91" s="115"/>
      <c r="P91" s="115"/>
      <c r="Q91" s="115"/>
      <c r="R91" s="115"/>
      <c r="S91" s="115"/>
      <c r="T91" s="115"/>
      <c r="U91" s="115"/>
      <c r="V91" s="116"/>
      <c r="W91" s="116"/>
      <c r="X91" s="28"/>
      <c r="Y91" s="115"/>
      <c r="Z91" s="115"/>
    </row>
    <row r="92" spans="1:26" ht="16.5" thickBot="1" x14ac:dyDescent="0.3">
      <c r="A92" s="111">
        <v>345</v>
      </c>
      <c r="B92" s="108" t="s">
        <v>157</v>
      </c>
      <c r="C92" s="166" t="s">
        <v>158</v>
      </c>
      <c r="D92" s="83"/>
      <c r="E92" s="66">
        <f>+[1]OTCHET!E576+[1]OTCHET!E577</f>
        <v>0</v>
      </c>
      <c r="F92" s="66">
        <f t="shared" si="6"/>
        <v>0</v>
      </c>
      <c r="G92" s="66">
        <f>+[1]OTCHET!F576+[1]OTCHET!F577</f>
        <v>0</v>
      </c>
      <c r="H92" s="66">
        <f>+[1]OTCHET!G576+[1]OTCHET!G577</f>
        <v>0</v>
      </c>
      <c r="I92" s="170"/>
      <c r="J92" s="170"/>
      <c r="K92" s="170"/>
      <c r="L92" s="170"/>
      <c r="M92" s="170"/>
      <c r="N92" s="168"/>
      <c r="O92" s="115"/>
      <c r="P92" s="115"/>
      <c r="Q92" s="115"/>
      <c r="R92" s="115"/>
      <c r="S92" s="115"/>
      <c r="T92" s="115"/>
      <c r="U92" s="115"/>
      <c r="V92" s="116"/>
      <c r="W92" s="116"/>
      <c r="X92" s="28"/>
      <c r="Y92" s="115"/>
      <c r="Z92" s="115"/>
    </row>
    <row r="93" spans="1:26" ht="16.5" thickBot="1" x14ac:dyDescent="0.3">
      <c r="A93" s="111">
        <v>350</v>
      </c>
      <c r="B93" s="108" t="s">
        <v>159</v>
      </c>
      <c r="C93" s="108" t="s">
        <v>160</v>
      </c>
      <c r="D93" s="83"/>
      <c r="E93" s="66">
        <f>[1]OTCHET!E578</f>
        <v>0</v>
      </c>
      <c r="F93" s="66">
        <f t="shared" si="6"/>
        <v>0</v>
      </c>
      <c r="G93" s="66">
        <f>[1]OTCHET!F578</f>
        <v>0</v>
      </c>
      <c r="H93" s="66">
        <f>[1]OTCHET!G578</f>
        <v>0</v>
      </c>
      <c r="I93" s="170"/>
      <c r="J93" s="170"/>
      <c r="K93" s="170"/>
      <c r="L93" s="170"/>
      <c r="M93" s="170"/>
      <c r="N93" s="168"/>
      <c r="O93" s="115"/>
      <c r="P93" s="115"/>
      <c r="Q93" s="115"/>
      <c r="R93" s="115"/>
      <c r="S93" s="115"/>
      <c r="T93" s="115"/>
      <c r="U93" s="115"/>
      <c r="V93" s="116"/>
      <c r="W93" s="116"/>
      <c r="X93" s="28"/>
      <c r="Y93" s="115"/>
      <c r="Z93" s="115"/>
    </row>
    <row r="94" spans="1:26" ht="16.5" thickBot="1" x14ac:dyDescent="0.3">
      <c r="A94" s="111">
        <v>355</v>
      </c>
      <c r="B94" s="108" t="s">
        <v>161</v>
      </c>
      <c r="C94" s="108" t="s">
        <v>162</v>
      </c>
      <c r="D94" s="83"/>
      <c r="E94" s="66">
        <f>+[1]OTCHET!E581</f>
        <v>0</v>
      </c>
      <c r="F94" s="66">
        <f t="shared" si="6"/>
        <v>0</v>
      </c>
      <c r="G94" s="66">
        <f>+[1]OTCHET!F581</f>
        <v>0</v>
      </c>
      <c r="H94" s="66">
        <f>+[1]OTCHET!G581</f>
        <v>0</v>
      </c>
      <c r="I94" s="170"/>
      <c r="J94" s="170"/>
      <c r="K94" s="170"/>
      <c r="L94" s="170"/>
      <c r="M94" s="170"/>
      <c r="N94" s="168"/>
      <c r="O94" s="115"/>
      <c r="P94" s="115"/>
      <c r="Q94" s="115"/>
      <c r="R94" s="115"/>
      <c r="S94" s="115"/>
      <c r="T94" s="115"/>
      <c r="U94" s="115"/>
      <c r="V94" s="116"/>
      <c r="W94" s="116"/>
      <c r="X94" s="28"/>
      <c r="Y94" s="115"/>
      <c r="Z94" s="115"/>
    </row>
    <row r="95" spans="1:26" ht="16.5" hidden="1" thickBot="1" x14ac:dyDescent="0.3">
      <c r="B95" s="171" t="s">
        <v>163</v>
      </c>
      <c r="C95" s="171"/>
      <c r="D95" s="171"/>
      <c r="E95" s="170"/>
      <c r="F95" s="170"/>
      <c r="G95" s="170"/>
      <c r="H95" s="170"/>
      <c r="I95" s="170"/>
      <c r="J95" s="170"/>
      <c r="K95" s="170"/>
      <c r="L95" s="170"/>
      <c r="M95" s="170"/>
      <c r="N95" s="168"/>
      <c r="O95" s="115"/>
      <c r="P95" s="115"/>
      <c r="Q95" s="115"/>
      <c r="R95" s="115"/>
      <c r="S95" s="115"/>
      <c r="T95" s="115"/>
      <c r="U95" s="115"/>
      <c r="V95" s="116"/>
      <c r="W95" s="116"/>
      <c r="X95" s="28"/>
      <c r="Y95" s="115"/>
      <c r="Z95" s="115"/>
    </row>
    <row r="96" spans="1:26" ht="16.5" hidden="1" thickBot="1" x14ac:dyDescent="0.3">
      <c r="B96" s="171" t="s">
        <v>164</v>
      </c>
      <c r="C96" s="171"/>
      <c r="D96" s="171"/>
      <c r="E96" s="67"/>
      <c r="F96" s="67"/>
      <c r="G96" s="67"/>
      <c r="H96" s="67"/>
      <c r="I96" s="67"/>
      <c r="J96" s="67"/>
      <c r="K96" s="67"/>
      <c r="L96" s="67"/>
      <c r="M96" s="67"/>
      <c r="N96" s="168"/>
      <c r="O96" s="115"/>
      <c r="P96" s="115"/>
      <c r="Q96" s="115"/>
      <c r="R96" s="115"/>
      <c r="S96" s="115"/>
      <c r="T96" s="115"/>
      <c r="U96" s="115"/>
      <c r="V96" s="116"/>
      <c r="W96" s="116"/>
      <c r="X96" s="28"/>
      <c r="Y96" s="115"/>
      <c r="Z96" s="115"/>
    </row>
    <row r="97" spans="2:26" ht="16.5" hidden="1" thickBot="1" x14ac:dyDescent="0.3">
      <c r="B97" s="171" t="s">
        <v>165</v>
      </c>
      <c r="C97" s="171"/>
      <c r="D97" s="171"/>
      <c r="E97" s="170"/>
      <c r="F97" s="170"/>
      <c r="G97" s="170"/>
      <c r="H97" s="170"/>
      <c r="I97" s="170"/>
      <c r="J97" s="172"/>
      <c r="K97" s="172"/>
      <c r="L97" s="172"/>
      <c r="M97" s="172"/>
      <c r="N97" s="168"/>
      <c r="O97" s="115"/>
      <c r="P97" s="115"/>
      <c r="Q97" s="115"/>
      <c r="R97" s="115"/>
      <c r="S97" s="115"/>
      <c r="T97" s="115"/>
      <c r="U97" s="115"/>
      <c r="V97" s="116"/>
      <c r="W97" s="116"/>
      <c r="X97" s="28"/>
      <c r="Y97" s="115"/>
      <c r="Z97" s="115"/>
    </row>
    <row r="98" spans="2:26" ht="16.5" hidden="1" thickBot="1" x14ac:dyDescent="0.3">
      <c r="B98" s="173" t="s">
        <v>166</v>
      </c>
      <c r="C98" s="174"/>
      <c r="D98" s="174"/>
      <c r="E98" s="170"/>
      <c r="F98" s="170"/>
      <c r="G98" s="170"/>
      <c r="H98" s="170"/>
      <c r="I98" s="170"/>
      <c r="J98" s="172"/>
      <c r="K98" s="172"/>
      <c r="L98" s="172"/>
      <c r="M98" s="172"/>
      <c r="N98" s="168"/>
      <c r="O98" s="115"/>
      <c r="P98" s="115"/>
      <c r="Q98" s="115"/>
      <c r="R98" s="115"/>
      <c r="S98" s="115"/>
      <c r="T98" s="115"/>
      <c r="U98" s="115"/>
      <c r="V98" s="116"/>
      <c r="W98" s="116"/>
      <c r="X98" s="28"/>
      <c r="Y98" s="115"/>
      <c r="Z98" s="115"/>
    </row>
    <row r="99" spans="2:26" ht="16.5" hidden="1" thickBot="1" x14ac:dyDescent="0.3">
      <c r="B99" s="173"/>
      <c r="C99" s="173"/>
      <c r="D99" s="173"/>
      <c r="E99" s="175"/>
      <c r="F99" s="175"/>
      <c r="G99" s="175"/>
      <c r="H99" s="175"/>
      <c r="I99" s="175"/>
      <c r="J99" s="175"/>
      <c r="K99" s="176"/>
      <c r="L99" s="176"/>
      <c r="M99" s="176"/>
      <c r="N99" s="119"/>
      <c r="O99" s="76"/>
      <c r="P99" s="76"/>
      <c r="Q99" s="76"/>
      <c r="R99" s="76"/>
      <c r="S99" s="76"/>
      <c r="T99" s="76"/>
      <c r="U99" s="76"/>
      <c r="V99" s="116"/>
      <c r="W99" s="116"/>
      <c r="X99" s="28"/>
      <c r="Y99" s="76"/>
      <c r="Z99" s="76"/>
    </row>
    <row r="100" spans="2:26" ht="16.5" hidden="1" thickBot="1" x14ac:dyDescent="0.3">
      <c r="B100" s="174" t="s">
        <v>167</v>
      </c>
      <c r="C100" s="174"/>
      <c r="D100" s="174"/>
      <c r="E100" s="177"/>
      <c r="F100" s="177"/>
      <c r="G100" s="177"/>
      <c r="H100" s="177"/>
      <c r="I100" s="177"/>
      <c r="J100" s="177"/>
      <c r="K100" s="177"/>
      <c r="L100" s="177"/>
      <c r="M100" s="177"/>
      <c r="N100" s="119"/>
      <c r="O100" s="76"/>
      <c r="P100" s="76"/>
      <c r="Q100" s="76"/>
      <c r="R100" s="76"/>
      <c r="S100" s="76"/>
      <c r="T100" s="76"/>
      <c r="U100" s="76"/>
      <c r="V100" s="116"/>
      <c r="W100" s="116"/>
      <c r="X100" s="28"/>
      <c r="Y100" s="76"/>
      <c r="Z100" s="76"/>
    </row>
    <row r="101" spans="2:26" ht="16.5" hidden="1" thickBot="1" x14ac:dyDescent="0.3">
      <c r="B101" s="171" t="s">
        <v>165</v>
      </c>
      <c r="C101" s="171"/>
      <c r="D101" s="171"/>
      <c r="E101" s="175"/>
      <c r="F101" s="178"/>
      <c r="G101" s="178"/>
      <c r="H101" s="178"/>
      <c r="I101" s="175"/>
      <c r="J101" s="175"/>
      <c r="K101" s="176"/>
      <c r="L101" s="176"/>
      <c r="M101" s="176"/>
      <c r="N101" s="119"/>
      <c r="O101" s="76"/>
      <c r="P101" s="76"/>
      <c r="Q101" s="76"/>
      <c r="R101" s="76"/>
      <c r="S101" s="76"/>
      <c r="T101" s="76"/>
      <c r="U101" s="76"/>
      <c r="V101" s="116"/>
      <c r="W101" s="116"/>
      <c r="X101" s="28"/>
      <c r="Y101" s="76"/>
      <c r="Z101" s="76"/>
    </row>
    <row r="102" spans="2:26" ht="16.5" hidden="1" thickBot="1" x14ac:dyDescent="0.3">
      <c r="B102" s="173" t="s">
        <v>166</v>
      </c>
      <c r="C102" s="173"/>
      <c r="D102" s="173"/>
      <c r="E102" s="175"/>
      <c r="F102" s="178"/>
      <c r="G102" s="178"/>
      <c r="H102" s="178"/>
      <c r="I102" s="175"/>
      <c r="J102" s="175"/>
      <c r="K102" s="176"/>
      <c r="L102" s="176"/>
      <c r="M102" s="175"/>
      <c r="N102" s="179"/>
      <c r="O102" s="76"/>
      <c r="P102" s="76"/>
      <c r="Q102" s="76"/>
      <c r="R102" s="76"/>
      <c r="S102" s="76"/>
      <c r="T102" s="76"/>
      <c r="U102" s="76"/>
      <c r="V102" s="116"/>
      <c r="W102" s="116"/>
      <c r="X102" s="28"/>
      <c r="Y102" s="76"/>
      <c r="Z102" s="76"/>
    </row>
    <row r="103" spans="2:26" ht="15.75" hidden="1" x14ac:dyDescent="0.25">
      <c r="B103" s="180"/>
      <c r="C103" s="180"/>
      <c r="D103" s="180"/>
      <c r="E103" s="181"/>
      <c r="F103" s="181"/>
      <c r="G103" s="181"/>
      <c r="H103" s="181"/>
      <c r="I103" s="181"/>
      <c r="J103" s="181"/>
      <c r="K103" s="181"/>
      <c r="L103" s="181"/>
      <c r="M103" s="181"/>
      <c r="N103" s="179"/>
      <c r="O103" s="76"/>
      <c r="P103" s="76"/>
      <c r="Q103" s="76"/>
      <c r="R103" s="76"/>
      <c r="S103" s="76"/>
      <c r="T103" s="76"/>
      <c r="U103" s="76"/>
      <c r="V103" s="116"/>
      <c r="W103" s="116"/>
      <c r="X103" s="28"/>
      <c r="Y103" s="76"/>
      <c r="Z103" s="76"/>
    </row>
    <row r="104" spans="2:26" ht="15.75" hidden="1" x14ac:dyDescent="0.25">
      <c r="B104" s="180"/>
      <c r="C104" s="180"/>
      <c r="D104" s="180"/>
      <c r="E104" s="181"/>
      <c r="F104" s="181"/>
      <c r="G104" s="181"/>
      <c r="H104" s="181"/>
      <c r="I104" s="181"/>
      <c r="J104" s="181"/>
      <c r="K104" s="181"/>
      <c r="L104" s="181"/>
      <c r="M104" s="181"/>
      <c r="N104" s="179"/>
      <c r="O104" s="76"/>
      <c r="P104" s="76"/>
      <c r="Q104" s="76"/>
      <c r="R104" s="76"/>
      <c r="S104" s="76"/>
      <c r="T104" s="76"/>
      <c r="U104" s="76"/>
      <c r="V104" s="116"/>
      <c r="W104" s="116"/>
      <c r="X104" s="28"/>
      <c r="Y104" s="76"/>
      <c r="Z104" s="76"/>
    </row>
    <row r="105" spans="2:26" ht="15.75" hidden="1" x14ac:dyDescent="0.25">
      <c r="B105" s="180"/>
      <c r="C105" s="180"/>
      <c r="D105" s="180"/>
      <c r="E105" s="181"/>
      <c r="F105" s="181"/>
      <c r="G105" s="181"/>
      <c r="H105" s="181"/>
      <c r="I105" s="181"/>
      <c r="J105" s="181"/>
      <c r="K105" s="181"/>
      <c r="L105" s="181"/>
      <c r="M105" s="181"/>
      <c r="N105" s="179"/>
      <c r="O105" s="76"/>
      <c r="P105" s="76"/>
      <c r="Q105" s="76"/>
      <c r="R105" s="76"/>
      <c r="S105" s="76"/>
      <c r="T105" s="76"/>
      <c r="U105" s="76"/>
      <c r="V105" s="116"/>
      <c r="W105" s="116"/>
      <c r="X105" s="28"/>
      <c r="Y105" s="76"/>
      <c r="Z105" s="76"/>
    </row>
    <row r="106" spans="2:26" ht="15.75" hidden="1" x14ac:dyDescent="0.25">
      <c r="B106" s="180"/>
      <c r="C106" s="180"/>
      <c r="D106" s="180"/>
      <c r="E106" s="181"/>
      <c r="F106" s="181"/>
      <c r="G106" s="181"/>
      <c r="H106" s="181"/>
      <c r="I106" s="181"/>
      <c r="J106" s="181"/>
      <c r="K106" s="181"/>
      <c r="L106" s="181"/>
      <c r="M106" s="181"/>
      <c r="N106" s="179"/>
      <c r="O106" s="76"/>
      <c r="P106" s="76"/>
      <c r="Q106" s="76"/>
      <c r="R106" s="76"/>
      <c r="S106" s="76"/>
      <c r="T106" s="76"/>
      <c r="U106" s="76"/>
      <c r="V106" s="116"/>
      <c r="W106" s="116"/>
      <c r="X106" s="28"/>
      <c r="Y106" s="76"/>
      <c r="Z106" s="76"/>
    </row>
    <row r="107" spans="2:26" ht="15.75" hidden="1" x14ac:dyDescent="0.25">
      <c r="B107" s="180"/>
      <c r="C107" s="180"/>
      <c r="D107" s="180"/>
      <c r="E107" s="182"/>
      <c r="F107" s="182"/>
      <c r="G107" s="182"/>
      <c r="H107" s="182"/>
      <c r="I107" s="181"/>
      <c r="J107" s="181"/>
      <c r="K107" s="181"/>
      <c r="L107" s="181"/>
      <c r="M107" s="181"/>
      <c r="N107" s="179"/>
      <c r="O107" s="76"/>
      <c r="P107" s="76"/>
      <c r="Q107" s="76"/>
      <c r="R107" s="76"/>
      <c r="S107" s="76"/>
      <c r="T107" s="76"/>
      <c r="U107" s="76"/>
      <c r="V107" s="116"/>
      <c r="W107" s="116"/>
      <c r="X107" s="28"/>
      <c r="Y107" s="76"/>
      <c r="Z107" s="76"/>
    </row>
    <row r="108" spans="2:26" ht="15.75" x14ac:dyDescent="0.25">
      <c r="B108" s="180"/>
      <c r="C108" s="180"/>
      <c r="D108" s="180"/>
      <c r="E108" s="182"/>
      <c r="F108" s="182"/>
      <c r="G108" s="182"/>
      <c r="H108" s="182"/>
      <c r="I108" s="181"/>
      <c r="J108" s="181"/>
      <c r="K108" s="181"/>
      <c r="L108" s="181"/>
      <c r="M108" s="181"/>
      <c r="N108" s="179"/>
      <c r="O108" s="76"/>
      <c r="P108" s="76"/>
      <c r="Q108" s="76"/>
      <c r="R108" s="76"/>
      <c r="S108" s="76"/>
      <c r="T108" s="76"/>
      <c r="U108" s="76"/>
      <c r="V108" s="116"/>
      <c r="W108" s="116"/>
      <c r="X108" s="28"/>
      <c r="Y108" s="76"/>
      <c r="Z108" s="76"/>
    </row>
    <row r="109" spans="2:26" ht="15.75" x14ac:dyDescent="0.25">
      <c r="B109" s="180"/>
      <c r="C109" s="183"/>
      <c r="D109" s="180"/>
      <c r="E109" s="182"/>
      <c r="F109" s="182"/>
      <c r="G109" s="182"/>
      <c r="H109" s="182"/>
      <c r="I109" s="181"/>
      <c r="J109" s="181"/>
      <c r="K109" s="181"/>
      <c r="L109" s="181"/>
      <c r="M109" s="181"/>
      <c r="N109" s="179"/>
      <c r="O109" s="76"/>
      <c r="P109" s="76"/>
      <c r="Q109" s="76"/>
      <c r="R109" s="76"/>
      <c r="S109" s="76"/>
      <c r="T109" s="76"/>
      <c r="U109" s="76"/>
      <c r="V109" s="116"/>
      <c r="W109" s="116"/>
      <c r="X109" s="28"/>
      <c r="Y109" s="76"/>
      <c r="Z109" s="76"/>
    </row>
    <row r="110" spans="2:26" ht="15.75" x14ac:dyDescent="0.25">
      <c r="B110" s="180"/>
      <c r="C110" s="180"/>
      <c r="D110" s="180"/>
      <c r="E110" s="182"/>
      <c r="F110" s="182"/>
      <c r="G110" s="182"/>
      <c r="H110" s="182"/>
      <c r="I110" s="181"/>
      <c r="J110" s="181"/>
      <c r="K110" s="181"/>
      <c r="L110" s="181"/>
      <c r="M110" s="181"/>
      <c r="N110" s="179"/>
      <c r="O110" s="76"/>
      <c r="P110" s="76"/>
      <c r="Q110" s="76"/>
      <c r="R110" s="76"/>
      <c r="S110" s="76"/>
      <c r="T110" s="76"/>
      <c r="U110" s="76"/>
      <c r="V110" s="116"/>
      <c r="W110" s="116"/>
      <c r="X110" s="28"/>
      <c r="Y110" s="76"/>
      <c r="Z110" s="76"/>
    </row>
    <row r="111" spans="2:26" ht="15.75" x14ac:dyDescent="0.25">
      <c r="B111" s="184" t="s">
        <v>168</v>
      </c>
      <c r="C111" s="184"/>
      <c r="D111" s="184"/>
      <c r="E111" s="185" t="s">
        <v>169</v>
      </c>
      <c r="F111" s="186"/>
      <c r="G111" s="186"/>
      <c r="H111" s="186"/>
      <c r="I111" s="186"/>
      <c r="J111" s="181"/>
      <c r="K111" s="181"/>
      <c r="L111" s="181"/>
      <c r="M111" s="181"/>
      <c r="N111" s="179"/>
      <c r="O111" s="76"/>
      <c r="P111" s="76"/>
      <c r="Q111" s="76"/>
      <c r="R111" s="76"/>
      <c r="S111" s="76"/>
      <c r="T111" s="76"/>
      <c r="U111" s="76"/>
      <c r="V111" s="116"/>
      <c r="W111" s="116"/>
      <c r="X111" s="28"/>
      <c r="Y111" s="76"/>
      <c r="Z111" s="76"/>
    </row>
    <row r="112" spans="2:26" ht="15.75" x14ac:dyDescent="0.25">
      <c r="B112" s="187" t="s">
        <v>184</v>
      </c>
      <c r="C112" s="187"/>
      <c r="D112" s="187"/>
      <c r="E112" s="187" t="s">
        <v>185</v>
      </c>
      <c r="F112" s="186"/>
      <c r="G112" s="186"/>
      <c r="H112" s="186"/>
      <c r="I112" s="186"/>
      <c r="J112" s="181"/>
      <c r="K112" s="181"/>
      <c r="L112" s="181"/>
      <c r="M112" s="181"/>
      <c r="N112" s="179"/>
      <c r="O112" s="76"/>
      <c r="P112" s="76"/>
      <c r="Q112" s="76"/>
      <c r="R112" s="76"/>
      <c r="S112" s="76"/>
      <c r="T112" s="76"/>
      <c r="U112" s="76"/>
      <c r="V112" s="116"/>
      <c r="W112" s="116"/>
      <c r="X112" s="28"/>
      <c r="Y112" s="76"/>
      <c r="Z112" s="76"/>
    </row>
    <row r="113" spans="2:26" ht="15.75" x14ac:dyDescent="0.25">
      <c r="B113" s="188" t="s">
        <v>187</v>
      </c>
      <c r="C113" s="188"/>
      <c r="D113" s="188"/>
      <c r="E113" s="185" t="s">
        <v>170</v>
      </c>
      <c r="F113" s="186"/>
      <c r="G113" s="186"/>
      <c r="H113" s="186"/>
      <c r="I113" s="186"/>
      <c r="J113" s="181"/>
      <c r="K113" s="181"/>
      <c r="L113" s="181"/>
      <c r="M113" s="181"/>
      <c r="N113" s="179"/>
      <c r="O113" s="76"/>
      <c r="P113" s="76"/>
      <c r="Q113" s="76"/>
      <c r="R113" s="76"/>
      <c r="S113" s="76"/>
      <c r="T113" s="76"/>
      <c r="U113" s="76"/>
      <c r="V113" s="116"/>
      <c r="W113" s="116"/>
      <c r="X113" s="28"/>
      <c r="Y113" s="76"/>
      <c r="Z113" s="76"/>
    </row>
    <row r="114" spans="2:26" ht="15.75" x14ac:dyDescent="0.25">
      <c r="B114" s="188"/>
      <c r="C114" s="188"/>
      <c r="D114" s="188"/>
      <c r="E114" s="187" t="s">
        <v>186</v>
      </c>
      <c r="F114" s="186"/>
      <c r="G114" s="186"/>
      <c r="H114" s="186"/>
      <c r="I114" s="186"/>
      <c r="J114" s="186"/>
      <c r="K114" s="186"/>
      <c r="L114" s="186"/>
      <c r="M114" s="186"/>
      <c r="N114" s="76"/>
      <c r="O114" s="76"/>
      <c r="P114" s="76"/>
      <c r="Q114" s="76"/>
      <c r="R114" s="76"/>
      <c r="S114" s="76"/>
      <c r="T114" s="76"/>
      <c r="U114" s="76"/>
      <c r="V114" s="116"/>
      <c r="W114" s="116"/>
      <c r="X114" s="28"/>
      <c r="Y114" s="76"/>
      <c r="Z114" s="76"/>
    </row>
    <row r="115" spans="2:26" ht="15.75" x14ac:dyDescent="0.25">
      <c r="B115" s="26" t="s">
        <v>171</v>
      </c>
      <c r="C115" s="26"/>
      <c r="D115" s="26"/>
      <c r="E115" s="186"/>
      <c r="F115" s="186"/>
      <c r="G115" s="186"/>
      <c r="H115" s="186"/>
      <c r="I115" s="186"/>
      <c r="J115" s="186"/>
      <c r="K115" s="186"/>
      <c r="L115" s="186"/>
      <c r="M115" s="186"/>
      <c r="N115" s="76"/>
      <c r="O115" s="76"/>
      <c r="P115" s="76"/>
      <c r="Q115" s="76"/>
      <c r="R115" s="76"/>
      <c r="S115" s="76"/>
      <c r="T115" s="76"/>
      <c r="U115" s="76"/>
      <c r="V115" s="116"/>
      <c r="W115" s="116"/>
      <c r="X115" s="28"/>
      <c r="Y115" s="76"/>
      <c r="Z115" s="76"/>
    </row>
    <row r="116" spans="2:26" ht="15.75" x14ac:dyDescent="0.25">
      <c r="B116" s="188" t="s">
        <v>172</v>
      </c>
      <c r="C116" s="188"/>
      <c r="D116" s="188"/>
      <c r="E116" s="186"/>
      <c r="F116" s="186"/>
      <c r="G116" s="186"/>
      <c r="H116" s="186"/>
      <c r="I116" s="186"/>
      <c r="J116" s="186"/>
      <c r="K116" s="186"/>
      <c r="L116" s="186"/>
      <c r="M116" s="186"/>
      <c r="N116" s="76"/>
      <c r="O116" s="76"/>
      <c r="P116" s="76"/>
      <c r="Q116" s="76"/>
      <c r="R116" s="76"/>
      <c r="S116" s="76"/>
      <c r="T116" s="76"/>
      <c r="U116" s="76"/>
      <c r="V116" s="116"/>
      <c r="W116" s="116"/>
      <c r="X116" s="28"/>
      <c r="Y116" s="76"/>
      <c r="Z116" s="76"/>
    </row>
    <row r="117" spans="2:26" ht="15.75" x14ac:dyDescent="0.25">
      <c r="B117" s="188" t="s">
        <v>173</v>
      </c>
      <c r="C117" s="188"/>
      <c r="D117" s="188"/>
      <c r="E117" s="186"/>
      <c r="F117" s="186"/>
      <c r="G117" s="186"/>
      <c r="H117" s="186"/>
      <c r="I117" s="186"/>
      <c r="J117" s="186"/>
      <c r="K117" s="186"/>
      <c r="L117" s="186"/>
      <c r="M117" s="186"/>
      <c r="N117" s="76"/>
      <c r="O117" s="76"/>
      <c r="P117" s="76"/>
      <c r="Q117" s="76"/>
      <c r="R117" s="76"/>
      <c r="S117" s="76"/>
      <c r="T117" s="76"/>
      <c r="U117" s="76"/>
      <c r="V117" s="116"/>
      <c r="W117" s="116"/>
      <c r="X117" s="28"/>
      <c r="Y117" s="76"/>
      <c r="Z117" s="76"/>
    </row>
    <row r="118" spans="2:26" ht="15.75" x14ac:dyDescent="0.25">
      <c r="B118" s="188" t="s">
        <v>174</v>
      </c>
      <c r="C118" s="188"/>
      <c r="D118" s="188"/>
      <c r="E118" s="186"/>
      <c r="F118" s="186"/>
      <c r="G118" s="186"/>
      <c r="H118" s="186"/>
      <c r="I118" s="186"/>
      <c r="J118" s="186"/>
      <c r="K118" s="186"/>
      <c r="L118" s="186"/>
      <c r="M118" s="186"/>
      <c r="N118" s="76"/>
      <c r="O118" s="76"/>
      <c r="P118" s="76"/>
      <c r="Q118" s="76"/>
      <c r="R118" s="76"/>
      <c r="S118" s="76"/>
      <c r="T118" s="76"/>
      <c r="U118" s="76"/>
      <c r="V118" s="116"/>
      <c r="W118" s="116"/>
      <c r="X118" s="28"/>
      <c r="Y118" s="76"/>
      <c r="Z118" s="76"/>
    </row>
    <row r="119" spans="2:26" ht="15.75" x14ac:dyDescent="0.25">
      <c r="B119" s="188" t="s">
        <v>175</v>
      </c>
      <c r="C119" s="188"/>
      <c r="D119" s="188"/>
      <c r="E119" s="186"/>
      <c r="F119" s="186"/>
      <c r="G119" s="186"/>
      <c r="H119" s="186"/>
      <c r="I119" s="186"/>
      <c r="J119" s="186"/>
      <c r="K119" s="186"/>
      <c r="L119" s="186"/>
      <c r="M119" s="186"/>
      <c r="N119" s="76"/>
      <c r="O119" s="76"/>
      <c r="P119" s="76"/>
      <c r="Q119" s="76"/>
      <c r="R119" s="76"/>
      <c r="S119" s="76"/>
      <c r="T119" s="76"/>
      <c r="U119" s="76"/>
      <c r="V119" s="116"/>
      <c r="W119" s="116"/>
      <c r="X119" s="28"/>
      <c r="Y119" s="76"/>
      <c r="Z119" s="76"/>
    </row>
    <row r="120" spans="2:26" ht="15.75" x14ac:dyDescent="0.25">
      <c r="B120" s="180" t="s">
        <v>176</v>
      </c>
      <c r="C120" s="188"/>
      <c r="D120" s="188"/>
      <c r="E120" s="186"/>
      <c r="F120" s="186"/>
      <c r="G120" s="186"/>
      <c r="H120" s="186"/>
      <c r="I120" s="186"/>
      <c r="J120" s="186"/>
      <c r="K120" s="186"/>
      <c r="L120" s="186"/>
      <c r="M120" s="186"/>
      <c r="N120" s="76"/>
      <c r="O120" s="76"/>
      <c r="P120" s="76"/>
      <c r="Q120" s="76"/>
      <c r="R120" s="76"/>
      <c r="S120" s="76"/>
      <c r="T120" s="76"/>
      <c r="U120" s="76"/>
      <c r="V120" s="116"/>
      <c r="W120" s="116"/>
      <c r="X120" s="28"/>
      <c r="Y120" s="76"/>
      <c r="Z120" s="76"/>
    </row>
    <row r="121" spans="2:26" ht="15.75" hidden="1" x14ac:dyDescent="0.25">
      <c r="B121" s="180"/>
      <c r="C121" s="180"/>
      <c r="D121" s="180"/>
      <c r="E121" s="186"/>
      <c r="F121" s="186"/>
      <c r="G121" s="186"/>
      <c r="H121" s="186"/>
      <c r="I121" s="186"/>
      <c r="J121" s="186"/>
      <c r="K121" s="186"/>
      <c r="L121" s="186"/>
      <c r="M121" s="186"/>
      <c r="N121" s="76"/>
      <c r="O121" s="76"/>
      <c r="P121" s="76"/>
      <c r="Q121" s="76"/>
      <c r="R121" s="76"/>
      <c r="S121" s="76"/>
      <c r="T121" s="76"/>
      <c r="U121" s="76"/>
      <c r="V121" s="116"/>
      <c r="W121" s="116"/>
      <c r="X121" s="28"/>
      <c r="Y121" s="76"/>
      <c r="Z121" s="76"/>
    </row>
    <row r="122" spans="2:26" ht="15.75" hidden="1" x14ac:dyDescent="0.25">
      <c r="B122" s="188"/>
      <c r="C122" s="188"/>
      <c r="D122" s="188"/>
      <c r="E122" s="186"/>
      <c r="F122" s="186"/>
      <c r="G122" s="186"/>
      <c r="H122" s="186"/>
      <c r="I122" s="186"/>
      <c r="J122" s="186"/>
      <c r="K122" s="186"/>
      <c r="L122" s="186"/>
      <c r="M122" s="186"/>
      <c r="N122" s="76"/>
      <c r="O122" s="76"/>
      <c r="P122" s="76"/>
      <c r="Q122" s="76"/>
      <c r="R122" s="76"/>
      <c r="S122" s="76"/>
      <c r="T122" s="76"/>
      <c r="U122" s="76"/>
      <c r="V122" s="116"/>
      <c r="W122" s="116"/>
      <c r="X122" s="28"/>
      <c r="Y122" s="76"/>
      <c r="Z122" s="76"/>
    </row>
    <row r="123" spans="2:26" ht="15.75" x14ac:dyDescent="0.25">
      <c r="B123" s="188"/>
      <c r="C123" s="188"/>
      <c r="D123" s="188"/>
      <c r="E123" s="186"/>
      <c r="F123" s="186"/>
      <c r="G123" s="186"/>
      <c r="H123" s="186"/>
      <c r="I123" s="186"/>
      <c r="J123" s="186"/>
      <c r="K123" s="186"/>
      <c r="L123" s="186"/>
      <c r="M123" s="186"/>
      <c r="N123" s="76"/>
      <c r="O123" s="76"/>
      <c r="P123" s="76"/>
      <c r="Q123" s="76"/>
      <c r="R123" s="76"/>
      <c r="S123" s="76"/>
      <c r="T123" s="76"/>
      <c r="U123" s="76"/>
      <c r="V123" s="116"/>
      <c r="W123" s="116"/>
      <c r="X123" s="28"/>
      <c r="Y123" s="76"/>
      <c r="Z123" s="76"/>
    </row>
    <row r="124" spans="2:26" ht="15.75" hidden="1" x14ac:dyDescent="0.25">
      <c r="B124" s="180"/>
      <c r="C124" s="180"/>
      <c r="D124" s="180"/>
      <c r="E124" s="186"/>
      <c r="F124" s="186"/>
      <c r="G124" s="186"/>
      <c r="H124" s="186"/>
      <c r="I124" s="186"/>
      <c r="J124" s="186"/>
      <c r="K124" s="186"/>
      <c r="L124" s="186"/>
      <c r="M124" s="186"/>
      <c r="N124" s="76"/>
      <c r="O124" s="76"/>
      <c r="P124" s="76"/>
      <c r="Q124" s="76"/>
      <c r="R124" s="76"/>
      <c r="S124" s="76"/>
      <c r="T124" s="76"/>
      <c r="U124" s="76"/>
      <c r="V124" s="116"/>
      <c r="W124" s="116"/>
      <c r="X124" s="28"/>
      <c r="Y124" s="76"/>
      <c r="Z124" s="76"/>
    </row>
    <row r="125" spans="2:26" ht="15.75" hidden="1" x14ac:dyDescent="0.25">
      <c r="B125" s="180"/>
      <c r="C125" s="180"/>
      <c r="D125" s="180"/>
      <c r="E125" s="186"/>
      <c r="F125" s="186"/>
      <c r="G125" s="186"/>
      <c r="H125" s="186"/>
      <c r="I125" s="186"/>
      <c r="J125" s="186"/>
      <c r="K125" s="186"/>
      <c r="L125" s="186"/>
      <c r="M125" s="186"/>
      <c r="N125" s="76"/>
      <c r="O125" s="76"/>
      <c r="P125" s="76"/>
      <c r="Q125" s="76"/>
      <c r="R125" s="76"/>
      <c r="S125" s="76"/>
      <c r="T125" s="76"/>
      <c r="U125" s="76"/>
      <c r="V125" s="116"/>
      <c r="W125" s="116"/>
      <c r="X125" s="28"/>
      <c r="Y125" s="76"/>
      <c r="Z125" s="76"/>
    </row>
    <row r="126" spans="2:26" ht="15.75" hidden="1" x14ac:dyDescent="0.25">
      <c r="B126" s="180"/>
      <c r="C126" s="180"/>
      <c r="D126" s="180"/>
      <c r="E126" s="186"/>
      <c r="F126" s="186"/>
      <c r="G126" s="186"/>
      <c r="H126" s="186"/>
      <c r="I126" s="186"/>
      <c r="J126" s="186"/>
      <c r="K126" s="186"/>
      <c r="L126" s="186"/>
      <c r="M126" s="186"/>
      <c r="N126" s="76"/>
      <c r="O126" s="76"/>
      <c r="P126" s="76"/>
      <c r="Q126" s="76"/>
      <c r="R126" s="76"/>
      <c r="S126" s="76"/>
      <c r="T126" s="76"/>
      <c r="U126" s="76"/>
      <c r="V126" s="116"/>
      <c r="W126" s="116"/>
      <c r="X126" s="28"/>
      <c r="Y126" s="76"/>
      <c r="Z126" s="76"/>
    </row>
    <row r="127" spans="2:26" ht="15.75" hidden="1" x14ac:dyDescent="0.25">
      <c r="B127" s="180"/>
      <c r="C127" s="180"/>
      <c r="D127" s="180"/>
      <c r="E127" s="186"/>
      <c r="F127" s="186"/>
      <c r="G127" s="186"/>
      <c r="H127" s="186"/>
      <c r="I127" s="186"/>
      <c r="J127" s="186"/>
      <c r="K127" s="186"/>
      <c r="L127" s="186"/>
      <c r="M127" s="186"/>
      <c r="N127" s="76"/>
      <c r="O127" s="76"/>
      <c r="P127" s="76"/>
      <c r="Q127" s="76"/>
      <c r="R127" s="76"/>
      <c r="S127" s="76"/>
      <c r="T127" s="76"/>
      <c r="U127" s="76"/>
      <c r="V127" s="116"/>
      <c r="W127" s="116"/>
      <c r="X127" s="28"/>
      <c r="Y127" s="76"/>
      <c r="Z127" s="76"/>
    </row>
    <row r="128" spans="2:26" ht="15.75" hidden="1" x14ac:dyDescent="0.25">
      <c r="B128" s="180"/>
      <c r="C128" s="180"/>
      <c r="D128" s="180"/>
      <c r="E128" s="186"/>
      <c r="F128" s="186"/>
      <c r="G128" s="186"/>
      <c r="H128" s="186"/>
      <c r="I128" s="186"/>
      <c r="J128" s="186"/>
      <c r="K128" s="186"/>
      <c r="L128" s="186"/>
      <c r="M128" s="186"/>
      <c r="N128" s="76"/>
      <c r="O128" s="76"/>
      <c r="P128" s="76"/>
      <c r="Q128" s="76"/>
      <c r="R128" s="76"/>
      <c r="S128" s="76"/>
      <c r="T128" s="76"/>
      <c r="U128" s="76"/>
      <c r="V128" s="116"/>
      <c r="W128" s="116"/>
      <c r="X128" s="28"/>
      <c r="Y128" s="76"/>
      <c r="Z128" s="76"/>
    </row>
    <row r="129" spans="2:26" ht="15.75" hidden="1" x14ac:dyDescent="0.25">
      <c r="B129" s="180"/>
      <c r="C129" s="180"/>
      <c r="D129" s="180"/>
      <c r="E129" s="186"/>
      <c r="F129" s="186"/>
      <c r="G129" s="186"/>
      <c r="H129" s="186"/>
      <c r="I129" s="186"/>
      <c r="J129" s="186"/>
      <c r="K129" s="186"/>
      <c r="L129" s="186"/>
      <c r="M129" s="186"/>
      <c r="N129" s="76"/>
      <c r="O129" s="76"/>
      <c r="P129" s="76"/>
      <c r="Q129" s="76"/>
      <c r="R129" s="76"/>
      <c r="S129" s="76"/>
      <c r="T129" s="76"/>
      <c r="U129" s="76"/>
      <c r="V129" s="116"/>
      <c r="W129" s="116"/>
      <c r="X129" s="28"/>
      <c r="Y129" s="76"/>
      <c r="Z129" s="76"/>
    </row>
    <row r="130" spans="2:26" ht="15.75" hidden="1" x14ac:dyDescent="0.25">
      <c r="B130" s="188"/>
      <c r="C130" s="188"/>
      <c r="D130" s="188"/>
      <c r="E130" s="186"/>
      <c r="F130" s="186"/>
      <c r="G130" s="186"/>
      <c r="H130" s="186"/>
      <c r="I130" s="186"/>
      <c r="J130" s="186"/>
      <c r="K130" s="186"/>
      <c r="L130" s="186"/>
      <c r="M130" s="186"/>
      <c r="N130" s="76"/>
      <c r="O130" s="76"/>
      <c r="P130" s="76"/>
      <c r="Q130" s="76"/>
      <c r="R130" s="76"/>
      <c r="S130" s="76"/>
      <c r="T130" s="76"/>
      <c r="U130" s="76"/>
      <c r="V130" s="116"/>
      <c r="W130" s="116"/>
      <c r="X130" s="28"/>
      <c r="Y130" s="76"/>
      <c r="Z130" s="76"/>
    </row>
    <row r="131" spans="2:26" ht="15.75" hidden="1" x14ac:dyDescent="0.25">
      <c r="B131" s="188"/>
      <c r="C131" s="188"/>
      <c r="D131" s="188"/>
      <c r="E131" s="186"/>
      <c r="F131" s="186"/>
      <c r="G131" s="186"/>
      <c r="H131" s="186"/>
      <c r="I131" s="186"/>
      <c r="J131" s="186"/>
      <c r="K131" s="186"/>
      <c r="L131" s="186"/>
      <c r="M131" s="186"/>
      <c r="N131" s="76"/>
      <c r="O131" s="76"/>
      <c r="P131" s="76"/>
      <c r="Q131" s="76"/>
      <c r="R131" s="76"/>
      <c r="S131" s="76"/>
      <c r="T131" s="76"/>
      <c r="U131" s="76"/>
      <c r="V131" s="116"/>
      <c r="W131" s="116"/>
      <c r="X131" s="28"/>
      <c r="Y131" s="76"/>
      <c r="Z131" s="76"/>
    </row>
    <row r="132" spans="2:26" ht="15.75" hidden="1" x14ac:dyDescent="0.25">
      <c r="B132" s="180"/>
      <c r="C132" s="180"/>
      <c r="D132" s="180"/>
      <c r="E132" s="186"/>
      <c r="F132" s="186"/>
      <c r="G132" s="186"/>
      <c r="H132" s="186"/>
      <c r="I132" s="186"/>
      <c r="J132" s="186"/>
      <c r="K132" s="186"/>
      <c r="L132" s="186"/>
      <c r="M132" s="186"/>
      <c r="N132" s="76"/>
      <c r="O132" s="76"/>
      <c r="P132" s="76"/>
      <c r="Q132" s="76"/>
      <c r="R132" s="76"/>
      <c r="S132" s="76"/>
      <c r="T132" s="76"/>
      <c r="U132" s="76"/>
      <c r="V132" s="116"/>
      <c r="W132" s="116"/>
      <c r="X132" s="28"/>
      <c r="Y132" s="76"/>
      <c r="Z132" s="76"/>
    </row>
    <row r="133" spans="2:26" ht="15.75" x14ac:dyDescent="0.25">
      <c r="B133" s="188" t="s">
        <v>177</v>
      </c>
      <c r="C133" s="188"/>
      <c r="D133" s="188"/>
      <c r="E133" s="186"/>
      <c r="F133" s="186"/>
      <c r="G133" s="186"/>
      <c r="H133" s="186"/>
      <c r="I133" s="186"/>
      <c r="J133" s="186"/>
      <c r="K133" s="186"/>
      <c r="L133" s="186"/>
      <c r="M133" s="186"/>
      <c r="N133" s="76"/>
      <c r="O133" s="76"/>
      <c r="P133" s="76"/>
      <c r="Q133" s="76"/>
      <c r="R133" s="76"/>
      <c r="S133" s="76"/>
      <c r="T133" s="76"/>
      <c r="U133" s="76"/>
      <c r="V133" s="116"/>
      <c r="W133" s="116"/>
      <c r="X133" s="28"/>
      <c r="Y133" s="76"/>
      <c r="Z133" s="76"/>
    </row>
    <row r="134" spans="2:26" ht="15.75" hidden="1" x14ac:dyDescent="0.25">
      <c r="B134" s="188"/>
      <c r="C134" s="188"/>
      <c r="D134" s="188"/>
      <c r="E134" s="186"/>
      <c r="F134" s="186"/>
      <c r="G134" s="186"/>
      <c r="H134" s="186"/>
      <c r="I134" s="186"/>
      <c r="J134" s="186"/>
      <c r="K134" s="186"/>
      <c r="L134" s="186"/>
      <c r="M134" s="186"/>
      <c r="N134" s="76"/>
      <c r="O134" s="76"/>
      <c r="P134" s="76"/>
      <c r="Q134" s="76"/>
      <c r="R134" s="76"/>
      <c r="S134" s="76"/>
      <c r="T134" s="76"/>
      <c r="U134" s="76"/>
      <c r="V134" s="116"/>
      <c r="W134" s="116"/>
      <c r="X134" s="28"/>
      <c r="Y134" s="76"/>
      <c r="Z134" s="76"/>
    </row>
    <row r="135" spans="2:26" ht="15.75" hidden="1" x14ac:dyDescent="0.25">
      <c r="B135" s="188"/>
      <c r="C135" s="188"/>
      <c r="D135" s="188"/>
      <c r="E135" s="189"/>
      <c r="F135" s="186"/>
      <c r="G135" s="186"/>
      <c r="H135" s="186"/>
      <c r="I135" s="186"/>
      <c r="J135" s="186"/>
      <c r="K135" s="186"/>
      <c r="L135" s="186"/>
      <c r="M135" s="186"/>
      <c r="N135" s="76"/>
      <c r="O135" s="76"/>
      <c r="P135" s="76"/>
      <c r="Q135" s="76"/>
      <c r="R135" s="76"/>
      <c r="S135" s="76"/>
      <c r="T135" s="76"/>
      <c r="U135" s="76"/>
      <c r="V135" s="116"/>
      <c r="W135" s="116"/>
      <c r="X135" s="28"/>
      <c r="Y135" s="76"/>
      <c r="Z135" s="76"/>
    </row>
    <row r="136" spans="2:26" ht="15.75" hidden="1" x14ac:dyDescent="0.25">
      <c r="B136" s="188"/>
      <c r="C136" s="188"/>
      <c r="D136" s="188"/>
      <c r="E136" s="186"/>
      <c r="F136" s="186"/>
      <c r="G136" s="186"/>
      <c r="H136" s="186"/>
      <c r="I136" s="186"/>
      <c r="J136" s="186"/>
      <c r="K136" s="186"/>
      <c r="L136" s="186"/>
      <c r="M136" s="186"/>
      <c r="N136" s="76"/>
      <c r="O136" s="76"/>
      <c r="P136" s="76"/>
      <c r="Q136" s="76"/>
      <c r="R136" s="76"/>
      <c r="S136" s="76"/>
      <c r="T136" s="76"/>
      <c r="U136" s="76"/>
      <c r="V136" s="116"/>
      <c r="W136" s="116"/>
      <c r="X136" s="28"/>
      <c r="Y136" s="76"/>
      <c r="Z136" s="76"/>
    </row>
    <row r="137" spans="2:26" ht="15.75" hidden="1" x14ac:dyDescent="0.25">
      <c r="B137" s="188"/>
      <c r="C137" s="188"/>
      <c r="D137" s="188"/>
      <c r="E137" s="186"/>
      <c r="F137" s="186"/>
      <c r="G137" s="186"/>
      <c r="H137" s="186"/>
      <c r="I137" s="186"/>
      <c r="J137" s="186"/>
      <c r="K137" s="186"/>
      <c r="L137" s="186"/>
      <c r="M137" s="186"/>
      <c r="N137" s="76"/>
      <c r="O137" s="76"/>
      <c r="P137" s="76"/>
      <c r="Q137" s="76"/>
      <c r="R137" s="76"/>
      <c r="S137" s="76"/>
      <c r="T137" s="76"/>
      <c r="U137" s="76"/>
      <c r="V137" s="116"/>
      <c r="W137" s="116"/>
      <c r="X137" s="28"/>
      <c r="Y137" s="76"/>
      <c r="Z137" s="76"/>
    </row>
    <row r="138" spans="2:26" ht="15.75" hidden="1" x14ac:dyDescent="0.25">
      <c r="B138" s="188"/>
      <c r="C138" s="188"/>
      <c r="D138" s="188"/>
      <c r="E138" s="186"/>
      <c r="F138" s="186"/>
      <c r="G138" s="186"/>
      <c r="H138" s="186"/>
      <c r="I138" s="186"/>
      <c r="J138" s="186"/>
      <c r="K138" s="186"/>
      <c r="L138" s="186"/>
      <c r="M138" s="186"/>
      <c r="N138" s="76"/>
      <c r="O138" s="76"/>
      <c r="P138" s="76"/>
      <c r="Q138" s="76"/>
      <c r="R138" s="76"/>
      <c r="S138" s="76"/>
      <c r="T138" s="76"/>
      <c r="U138" s="76"/>
      <c r="V138" s="116"/>
      <c r="W138" s="116"/>
      <c r="X138" s="28"/>
      <c r="Y138" s="76"/>
      <c r="Z138" s="76"/>
    </row>
    <row r="139" spans="2:26" ht="15.75" hidden="1" x14ac:dyDescent="0.25">
      <c r="B139" s="188"/>
      <c r="C139" s="188"/>
      <c r="D139" s="188"/>
      <c r="E139" s="186"/>
      <c r="F139" s="186"/>
      <c r="G139" s="186"/>
      <c r="H139" s="186"/>
      <c r="I139" s="186"/>
      <c r="J139" s="186"/>
      <c r="K139" s="186"/>
      <c r="L139" s="186"/>
      <c r="M139" s="186"/>
      <c r="N139" s="76"/>
      <c r="O139" s="76"/>
      <c r="P139" s="76"/>
      <c r="Q139" s="76"/>
      <c r="R139" s="76"/>
      <c r="S139" s="76"/>
      <c r="T139" s="76"/>
      <c r="U139" s="76"/>
      <c r="V139" s="116"/>
      <c r="W139" s="116"/>
      <c r="X139" s="28"/>
      <c r="Y139" s="76"/>
      <c r="Z139" s="76"/>
    </row>
    <row r="140" spans="2:26" ht="15.75" hidden="1" x14ac:dyDescent="0.25">
      <c r="B140" s="188"/>
      <c r="C140" s="188"/>
      <c r="D140" s="188"/>
      <c r="E140" s="186"/>
      <c r="F140" s="186"/>
      <c r="G140" s="186"/>
      <c r="H140" s="186"/>
      <c r="I140" s="186"/>
      <c r="J140" s="186"/>
      <c r="K140" s="186"/>
      <c r="L140" s="186"/>
      <c r="M140" s="186"/>
      <c r="N140" s="76"/>
      <c r="O140" s="76"/>
      <c r="P140" s="76"/>
      <c r="Q140" s="76"/>
      <c r="R140" s="76"/>
      <c r="S140" s="76"/>
      <c r="T140" s="76"/>
      <c r="U140" s="76"/>
      <c r="V140" s="116"/>
      <c r="W140" s="116"/>
      <c r="X140" s="28"/>
      <c r="Y140" s="76"/>
      <c r="Z140" s="76"/>
    </row>
    <row r="141" spans="2:26" ht="15.75" hidden="1" x14ac:dyDescent="0.25">
      <c r="B141" s="188"/>
      <c r="C141" s="188"/>
      <c r="D141" s="188"/>
      <c r="E141" s="186"/>
      <c r="F141" s="186"/>
      <c r="G141" s="186"/>
      <c r="H141" s="186"/>
      <c r="I141" s="186"/>
      <c r="J141" s="186"/>
      <c r="K141" s="186"/>
      <c r="L141" s="186"/>
      <c r="M141" s="186"/>
      <c r="N141" s="76"/>
      <c r="O141" s="76"/>
      <c r="P141" s="76"/>
      <c r="Q141" s="76"/>
      <c r="R141" s="76"/>
      <c r="S141" s="76"/>
      <c r="T141" s="76"/>
      <c r="U141" s="76"/>
      <c r="V141" s="116"/>
      <c r="W141" s="116"/>
      <c r="X141" s="28"/>
      <c r="Y141" s="76"/>
      <c r="Z141" s="76"/>
    </row>
    <row r="142" spans="2:26" ht="15.75" hidden="1" x14ac:dyDescent="0.25">
      <c r="B142" s="188"/>
      <c r="C142" s="188"/>
      <c r="D142" s="188"/>
      <c r="E142" s="186"/>
      <c r="F142" s="186"/>
      <c r="G142" s="186"/>
      <c r="H142" s="186"/>
      <c r="I142" s="186"/>
      <c r="J142" s="186"/>
      <c r="K142" s="186"/>
      <c r="L142" s="186"/>
      <c r="M142" s="186"/>
      <c r="N142" s="76"/>
      <c r="O142" s="76"/>
      <c r="P142" s="76"/>
      <c r="Q142" s="76"/>
      <c r="R142" s="76"/>
      <c r="S142" s="76"/>
      <c r="T142" s="76"/>
      <c r="U142" s="76"/>
      <c r="V142" s="116"/>
      <c r="W142" s="116"/>
      <c r="X142" s="28"/>
      <c r="Y142" s="76"/>
      <c r="Z142" s="76"/>
    </row>
    <row r="143" spans="2:26" ht="15.75" x14ac:dyDescent="0.25">
      <c r="B143" s="21" t="s">
        <v>178</v>
      </c>
      <c r="C143" s="21"/>
      <c r="D143" s="21"/>
      <c r="E143" s="186"/>
      <c r="F143" s="186"/>
      <c r="G143" s="186"/>
      <c r="H143" s="186"/>
      <c r="I143" s="186"/>
      <c r="J143" s="186"/>
      <c r="K143" s="186"/>
      <c r="L143" s="186"/>
      <c r="M143" s="186"/>
      <c r="N143" s="76"/>
      <c r="O143" s="76"/>
      <c r="P143" s="76"/>
      <c r="Q143" s="76"/>
      <c r="R143" s="76"/>
      <c r="S143" s="76"/>
      <c r="T143" s="76"/>
      <c r="U143" s="76"/>
      <c r="V143" s="116"/>
      <c r="W143" s="116"/>
      <c r="X143" s="28"/>
      <c r="Y143" s="76"/>
      <c r="Z143" s="76"/>
    </row>
    <row r="144" spans="2:26" ht="15.75" x14ac:dyDescent="0.25">
      <c r="B144" s="184"/>
      <c r="C144" s="184"/>
      <c r="D144" s="184"/>
      <c r="E144" s="185"/>
      <c r="F144" s="186"/>
      <c r="G144" s="186"/>
      <c r="H144" s="186"/>
      <c r="I144" s="186"/>
      <c r="J144" s="186"/>
      <c r="K144" s="186"/>
      <c r="L144" s="186"/>
      <c r="M144" s="186"/>
      <c r="N144" s="76"/>
      <c r="O144" s="76"/>
      <c r="P144" s="76"/>
      <c r="Q144" s="76"/>
      <c r="R144" s="76"/>
      <c r="S144" s="76"/>
      <c r="T144" s="76"/>
      <c r="U144" s="76"/>
      <c r="V144" s="116"/>
      <c r="W144" s="116"/>
      <c r="X144" s="28"/>
      <c r="Y144" s="76"/>
      <c r="Z144" s="76"/>
    </row>
    <row r="145" spans="2:26" ht="21.75" customHeight="1" x14ac:dyDescent="0.25">
      <c r="B145" s="188" t="s">
        <v>179</v>
      </c>
      <c r="C145" s="188"/>
      <c r="D145" s="188"/>
      <c r="E145" s="188"/>
      <c r="F145" s="188"/>
      <c r="G145" s="186"/>
      <c r="H145" s="186"/>
      <c r="I145" s="186"/>
      <c r="J145" s="186"/>
      <c r="K145" s="186"/>
      <c r="L145" s="186"/>
      <c r="M145" s="186"/>
      <c r="N145" s="76"/>
      <c r="O145" s="76"/>
      <c r="P145" s="76"/>
      <c r="Q145" s="76"/>
      <c r="R145" s="76"/>
      <c r="S145" s="76"/>
      <c r="T145" s="76"/>
      <c r="U145" s="76"/>
      <c r="V145" s="116"/>
      <c r="W145" s="116"/>
      <c r="X145" s="28"/>
      <c r="Y145" s="76"/>
      <c r="Z145" s="76"/>
    </row>
    <row r="146" spans="2:26" ht="15.75" x14ac:dyDescent="0.25">
      <c r="B146" s="188" t="s">
        <v>180</v>
      </c>
      <c r="C146" s="188"/>
      <c r="D146" s="188"/>
      <c r="E146" s="188"/>
      <c r="F146" s="188"/>
      <c r="G146" s="186"/>
      <c r="H146" s="186"/>
      <c r="I146" s="186"/>
      <c r="J146" s="186"/>
      <c r="K146" s="186"/>
      <c r="L146" s="186"/>
      <c r="M146" s="186"/>
      <c r="N146" s="76"/>
      <c r="O146" s="76"/>
      <c r="P146" s="76"/>
      <c r="Q146" s="76"/>
      <c r="R146" s="76"/>
      <c r="S146" s="76"/>
      <c r="T146" s="76"/>
      <c r="U146" s="76"/>
      <c r="V146" s="116"/>
      <c r="W146" s="116"/>
      <c r="X146" s="28"/>
      <c r="Y146" s="76"/>
      <c r="Z146" s="76"/>
    </row>
    <row r="147" spans="2:26" ht="15.75" x14ac:dyDescent="0.25">
      <c r="E147" s="1"/>
      <c r="F147" s="1"/>
      <c r="G147" s="1"/>
      <c r="H147" s="186"/>
      <c r="I147" s="186"/>
      <c r="J147" s="186"/>
      <c r="K147" s="186"/>
      <c r="L147" s="186"/>
      <c r="M147" s="186"/>
      <c r="N147" s="76"/>
      <c r="O147" s="76"/>
      <c r="P147" s="76"/>
      <c r="Q147" s="76"/>
      <c r="R147" s="76"/>
      <c r="S147" s="76"/>
      <c r="T147" s="76"/>
      <c r="U147" s="76"/>
      <c r="V147" s="116"/>
      <c r="W147" s="116"/>
      <c r="X147" s="28"/>
      <c r="Y147" s="76"/>
      <c r="Z147" s="76"/>
    </row>
    <row r="148" spans="2:26" ht="15.75" x14ac:dyDescent="0.25">
      <c r="B148" s="188" t="s">
        <v>181</v>
      </c>
      <c r="C148" s="188"/>
      <c r="D148" s="188"/>
      <c r="E148" s="188"/>
      <c r="F148" s="188"/>
      <c r="G148" s="186"/>
      <c r="H148" s="186"/>
      <c r="I148" s="186"/>
      <c r="J148" s="186"/>
      <c r="K148" s="186"/>
      <c r="L148" s="186"/>
      <c r="M148" s="186"/>
      <c r="N148" s="76"/>
      <c r="O148" s="76"/>
      <c r="P148" s="76"/>
      <c r="Q148" s="76"/>
      <c r="R148" s="76"/>
      <c r="S148" s="76"/>
      <c r="T148" s="76"/>
      <c r="U148" s="76"/>
      <c r="V148" s="116"/>
      <c r="W148" s="116"/>
      <c r="X148" s="28"/>
      <c r="Y148" s="76"/>
      <c r="Z148" s="76"/>
    </row>
    <row r="149" spans="2:26" ht="15.75" x14ac:dyDescent="0.25">
      <c r="B149" s="188" t="s">
        <v>182</v>
      </c>
      <c r="C149" s="188"/>
      <c r="D149" s="188"/>
      <c r="E149" s="188"/>
      <c r="F149" s="188"/>
      <c r="G149" s="186"/>
      <c r="H149" s="186"/>
      <c r="I149" s="186"/>
      <c r="J149" s="186"/>
      <c r="K149" s="186"/>
      <c r="L149" s="186"/>
      <c r="M149" s="186"/>
      <c r="N149" s="76"/>
      <c r="O149" s="76"/>
      <c r="P149" s="76"/>
      <c r="Q149" s="76"/>
      <c r="R149" s="76"/>
      <c r="S149" s="76"/>
      <c r="T149" s="76"/>
      <c r="U149" s="76"/>
      <c r="V149" s="116"/>
      <c r="W149" s="116"/>
      <c r="X149" s="28"/>
      <c r="Y149" s="76"/>
      <c r="Z149" s="76"/>
    </row>
    <row r="150" spans="2:26" ht="15.75" x14ac:dyDescent="0.25">
      <c r="B150" s="188" t="s">
        <v>183</v>
      </c>
      <c r="C150" s="188"/>
      <c r="D150" s="188"/>
      <c r="E150" s="188"/>
      <c r="F150" s="188"/>
      <c r="G150" s="186"/>
      <c r="H150" s="186"/>
      <c r="I150" s="186"/>
      <c r="J150" s="186"/>
      <c r="K150" s="186"/>
      <c r="L150" s="186"/>
      <c r="M150" s="186"/>
      <c r="N150" s="76"/>
      <c r="O150" s="76"/>
      <c r="P150" s="76"/>
      <c r="Q150" s="76"/>
      <c r="R150" s="76"/>
      <c r="S150" s="76"/>
      <c r="T150" s="76"/>
      <c r="U150" s="76"/>
      <c r="V150" s="116"/>
      <c r="W150" s="116"/>
      <c r="X150" s="28"/>
      <c r="Y150" s="76"/>
      <c r="Z150" s="76"/>
    </row>
  </sheetData>
  <mergeCells count="4">
    <mergeCell ref="E16:F16"/>
    <mergeCell ref="G16:H16"/>
    <mergeCell ref="I16:J16"/>
    <mergeCell ref="B3:D3"/>
  </mergeCells>
  <dataValidations disablePrompts="1" count="14">
    <dataValidation allowBlank="1" showErrorMessage="1" prompt="Въвежда се началната дата за периода само с цифри и разделител &quot;.&quot; или &quot;-&quot;, без букви за година и точки." sqref="G11:H11 JC11:JD11 SY11:SZ11 ACU11:ACV11 AMQ11:AMR11 AWM11:AWN11 BGI11:BGJ11 BQE11:BQF11 CAA11:CAB11 CJW11:CJX11 CTS11:CTT11 DDO11:DDP11 DNK11:DNL11 DXG11:DXH11 EHC11:EHD11 EQY11:EQZ11 FAU11:FAV11 FKQ11:FKR11 FUM11:FUN11 GEI11:GEJ11 GOE11:GOF11 GYA11:GYB11 HHW11:HHX11 HRS11:HRT11 IBO11:IBP11 ILK11:ILL11 IVG11:IVH11 JFC11:JFD11 JOY11:JOZ11 JYU11:JYV11 KIQ11:KIR11 KSM11:KSN11 LCI11:LCJ11 LME11:LMF11 LWA11:LWB11 MFW11:MFX11 MPS11:MPT11 MZO11:MZP11 NJK11:NJL11 NTG11:NTH11 ODC11:ODD11 OMY11:OMZ11 OWU11:OWV11 PGQ11:PGR11 PQM11:PQN11 QAI11:QAJ11 QKE11:QKF11 QUA11:QUB11 RDW11:RDX11 RNS11:RNT11 RXO11:RXP11 SHK11:SHL11 SRG11:SRH11 TBC11:TBD11 TKY11:TKZ11 TUU11:TUV11 UEQ11:UER11 UOM11:UON11 UYI11:UYJ11 VIE11:VIF11 VSA11:VSB11 WBW11:WBX11 WLS11:WLT11 WVO11:WVP11 G65547:H65547 JC65547:JD65547 SY65547:SZ65547 ACU65547:ACV65547 AMQ65547:AMR65547 AWM65547:AWN65547 BGI65547:BGJ65547 BQE65547:BQF65547 CAA65547:CAB65547 CJW65547:CJX65547 CTS65547:CTT65547 DDO65547:DDP65547 DNK65547:DNL65547 DXG65547:DXH65547 EHC65547:EHD65547 EQY65547:EQZ65547 FAU65547:FAV65547 FKQ65547:FKR65547 FUM65547:FUN65547 GEI65547:GEJ65547 GOE65547:GOF65547 GYA65547:GYB65547 HHW65547:HHX65547 HRS65547:HRT65547 IBO65547:IBP65547 ILK65547:ILL65547 IVG65547:IVH65547 JFC65547:JFD65547 JOY65547:JOZ65547 JYU65547:JYV65547 KIQ65547:KIR65547 KSM65547:KSN65547 LCI65547:LCJ65547 LME65547:LMF65547 LWA65547:LWB65547 MFW65547:MFX65547 MPS65547:MPT65547 MZO65547:MZP65547 NJK65547:NJL65547 NTG65547:NTH65547 ODC65547:ODD65547 OMY65547:OMZ65547 OWU65547:OWV65547 PGQ65547:PGR65547 PQM65547:PQN65547 QAI65547:QAJ65547 QKE65547:QKF65547 QUA65547:QUB65547 RDW65547:RDX65547 RNS65547:RNT65547 RXO65547:RXP65547 SHK65547:SHL65547 SRG65547:SRH65547 TBC65547:TBD65547 TKY65547:TKZ65547 TUU65547:TUV65547 UEQ65547:UER65547 UOM65547:UON65547 UYI65547:UYJ65547 VIE65547:VIF65547 VSA65547:VSB65547 WBW65547:WBX65547 WLS65547:WLT65547 WVO65547:WVP65547 G131083:H131083 JC131083:JD131083 SY131083:SZ131083 ACU131083:ACV131083 AMQ131083:AMR131083 AWM131083:AWN131083 BGI131083:BGJ131083 BQE131083:BQF131083 CAA131083:CAB131083 CJW131083:CJX131083 CTS131083:CTT131083 DDO131083:DDP131083 DNK131083:DNL131083 DXG131083:DXH131083 EHC131083:EHD131083 EQY131083:EQZ131083 FAU131083:FAV131083 FKQ131083:FKR131083 FUM131083:FUN131083 GEI131083:GEJ131083 GOE131083:GOF131083 GYA131083:GYB131083 HHW131083:HHX131083 HRS131083:HRT131083 IBO131083:IBP131083 ILK131083:ILL131083 IVG131083:IVH131083 JFC131083:JFD131083 JOY131083:JOZ131083 JYU131083:JYV131083 KIQ131083:KIR131083 KSM131083:KSN131083 LCI131083:LCJ131083 LME131083:LMF131083 LWA131083:LWB131083 MFW131083:MFX131083 MPS131083:MPT131083 MZO131083:MZP131083 NJK131083:NJL131083 NTG131083:NTH131083 ODC131083:ODD131083 OMY131083:OMZ131083 OWU131083:OWV131083 PGQ131083:PGR131083 PQM131083:PQN131083 QAI131083:QAJ131083 QKE131083:QKF131083 QUA131083:QUB131083 RDW131083:RDX131083 RNS131083:RNT131083 RXO131083:RXP131083 SHK131083:SHL131083 SRG131083:SRH131083 TBC131083:TBD131083 TKY131083:TKZ131083 TUU131083:TUV131083 UEQ131083:UER131083 UOM131083:UON131083 UYI131083:UYJ131083 VIE131083:VIF131083 VSA131083:VSB131083 WBW131083:WBX131083 WLS131083:WLT131083 WVO131083:WVP131083 G196619:H196619 JC196619:JD196619 SY196619:SZ196619 ACU196619:ACV196619 AMQ196619:AMR196619 AWM196619:AWN196619 BGI196619:BGJ196619 BQE196619:BQF196619 CAA196619:CAB196619 CJW196619:CJX196619 CTS196619:CTT196619 DDO196619:DDP196619 DNK196619:DNL196619 DXG196619:DXH196619 EHC196619:EHD196619 EQY196619:EQZ196619 FAU196619:FAV196619 FKQ196619:FKR196619 FUM196619:FUN196619 GEI196619:GEJ196619 GOE196619:GOF196619 GYA196619:GYB196619 HHW196619:HHX196619 HRS196619:HRT196619 IBO196619:IBP196619 ILK196619:ILL196619 IVG196619:IVH196619 JFC196619:JFD196619 JOY196619:JOZ196619 JYU196619:JYV196619 KIQ196619:KIR196619 KSM196619:KSN196619 LCI196619:LCJ196619 LME196619:LMF196619 LWA196619:LWB196619 MFW196619:MFX196619 MPS196619:MPT196619 MZO196619:MZP196619 NJK196619:NJL196619 NTG196619:NTH196619 ODC196619:ODD196619 OMY196619:OMZ196619 OWU196619:OWV196619 PGQ196619:PGR196619 PQM196619:PQN196619 QAI196619:QAJ196619 QKE196619:QKF196619 QUA196619:QUB196619 RDW196619:RDX196619 RNS196619:RNT196619 RXO196619:RXP196619 SHK196619:SHL196619 SRG196619:SRH196619 TBC196619:TBD196619 TKY196619:TKZ196619 TUU196619:TUV196619 UEQ196619:UER196619 UOM196619:UON196619 UYI196619:UYJ196619 VIE196619:VIF196619 VSA196619:VSB196619 WBW196619:WBX196619 WLS196619:WLT196619 WVO196619:WVP196619 G262155:H262155 JC262155:JD262155 SY262155:SZ262155 ACU262155:ACV262155 AMQ262155:AMR262155 AWM262155:AWN262155 BGI262155:BGJ262155 BQE262155:BQF262155 CAA262155:CAB262155 CJW262155:CJX262155 CTS262155:CTT262155 DDO262155:DDP262155 DNK262155:DNL262155 DXG262155:DXH262155 EHC262155:EHD262155 EQY262155:EQZ262155 FAU262155:FAV262155 FKQ262155:FKR262155 FUM262155:FUN262155 GEI262155:GEJ262155 GOE262155:GOF262155 GYA262155:GYB262155 HHW262155:HHX262155 HRS262155:HRT262155 IBO262155:IBP262155 ILK262155:ILL262155 IVG262155:IVH262155 JFC262155:JFD262155 JOY262155:JOZ262155 JYU262155:JYV262155 KIQ262155:KIR262155 KSM262155:KSN262155 LCI262155:LCJ262155 LME262155:LMF262155 LWA262155:LWB262155 MFW262155:MFX262155 MPS262155:MPT262155 MZO262155:MZP262155 NJK262155:NJL262155 NTG262155:NTH262155 ODC262155:ODD262155 OMY262155:OMZ262155 OWU262155:OWV262155 PGQ262155:PGR262155 PQM262155:PQN262155 QAI262155:QAJ262155 QKE262155:QKF262155 QUA262155:QUB262155 RDW262155:RDX262155 RNS262155:RNT262155 RXO262155:RXP262155 SHK262155:SHL262155 SRG262155:SRH262155 TBC262155:TBD262155 TKY262155:TKZ262155 TUU262155:TUV262155 UEQ262155:UER262155 UOM262155:UON262155 UYI262155:UYJ262155 VIE262155:VIF262155 VSA262155:VSB262155 WBW262155:WBX262155 WLS262155:WLT262155 WVO262155:WVP262155 G327691:H327691 JC327691:JD327691 SY327691:SZ327691 ACU327691:ACV327691 AMQ327691:AMR327691 AWM327691:AWN327691 BGI327691:BGJ327691 BQE327691:BQF327691 CAA327691:CAB327691 CJW327691:CJX327691 CTS327691:CTT327691 DDO327691:DDP327691 DNK327691:DNL327691 DXG327691:DXH327691 EHC327691:EHD327691 EQY327691:EQZ327691 FAU327691:FAV327691 FKQ327691:FKR327691 FUM327691:FUN327691 GEI327691:GEJ327691 GOE327691:GOF327691 GYA327691:GYB327691 HHW327691:HHX327691 HRS327691:HRT327691 IBO327691:IBP327691 ILK327691:ILL327691 IVG327691:IVH327691 JFC327691:JFD327691 JOY327691:JOZ327691 JYU327691:JYV327691 KIQ327691:KIR327691 KSM327691:KSN327691 LCI327691:LCJ327691 LME327691:LMF327691 LWA327691:LWB327691 MFW327691:MFX327691 MPS327691:MPT327691 MZO327691:MZP327691 NJK327691:NJL327691 NTG327691:NTH327691 ODC327691:ODD327691 OMY327691:OMZ327691 OWU327691:OWV327691 PGQ327691:PGR327691 PQM327691:PQN327691 QAI327691:QAJ327691 QKE327691:QKF327691 QUA327691:QUB327691 RDW327691:RDX327691 RNS327691:RNT327691 RXO327691:RXP327691 SHK327691:SHL327691 SRG327691:SRH327691 TBC327691:TBD327691 TKY327691:TKZ327691 TUU327691:TUV327691 UEQ327691:UER327691 UOM327691:UON327691 UYI327691:UYJ327691 VIE327691:VIF327691 VSA327691:VSB327691 WBW327691:WBX327691 WLS327691:WLT327691 WVO327691:WVP327691 G393227:H393227 JC393227:JD393227 SY393227:SZ393227 ACU393227:ACV393227 AMQ393227:AMR393227 AWM393227:AWN393227 BGI393227:BGJ393227 BQE393227:BQF393227 CAA393227:CAB393227 CJW393227:CJX393227 CTS393227:CTT393227 DDO393227:DDP393227 DNK393227:DNL393227 DXG393227:DXH393227 EHC393227:EHD393227 EQY393227:EQZ393227 FAU393227:FAV393227 FKQ393227:FKR393227 FUM393227:FUN393227 GEI393227:GEJ393227 GOE393227:GOF393227 GYA393227:GYB393227 HHW393227:HHX393227 HRS393227:HRT393227 IBO393227:IBP393227 ILK393227:ILL393227 IVG393227:IVH393227 JFC393227:JFD393227 JOY393227:JOZ393227 JYU393227:JYV393227 KIQ393227:KIR393227 KSM393227:KSN393227 LCI393227:LCJ393227 LME393227:LMF393227 LWA393227:LWB393227 MFW393227:MFX393227 MPS393227:MPT393227 MZO393227:MZP393227 NJK393227:NJL393227 NTG393227:NTH393227 ODC393227:ODD393227 OMY393227:OMZ393227 OWU393227:OWV393227 PGQ393227:PGR393227 PQM393227:PQN393227 QAI393227:QAJ393227 QKE393227:QKF393227 QUA393227:QUB393227 RDW393227:RDX393227 RNS393227:RNT393227 RXO393227:RXP393227 SHK393227:SHL393227 SRG393227:SRH393227 TBC393227:TBD393227 TKY393227:TKZ393227 TUU393227:TUV393227 UEQ393227:UER393227 UOM393227:UON393227 UYI393227:UYJ393227 VIE393227:VIF393227 VSA393227:VSB393227 WBW393227:WBX393227 WLS393227:WLT393227 WVO393227:WVP393227 G458763:H458763 JC458763:JD458763 SY458763:SZ458763 ACU458763:ACV458763 AMQ458763:AMR458763 AWM458763:AWN458763 BGI458763:BGJ458763 BQE458763:BQF458763 CAA458763:CAB458763 CJW458763:CJX458763 CTS458763:CTT458763 DDO458763:DDP458763 DNK458763:DNL458763 DXG458763:DXH458763 EHC458763:EHD458763 EQY458763:EQZ458763 FAU458763:FAV458763 FKQ458763:FKR458763 FUM458763:FUN458763 GEI458763:GEJ458763 GOE458763:GOF458763 GYA458763:GYB458763 HHW458763:HHX458763 HRS458763:HRT458763 IBO458763:IBP458763 ILK458763:ILL458763 IVG458763:IVH458763 JFC458763:JFD458763 JOY458763:JOZ458763 JYU458763:JYV458763 KIQ458763:KIR458763 KSM458763:KSN458763 LCI458763:LCJ458763 LME458763:LMF458763 LWA458763:LWB458763 MFW458763:MFX458763 MPS458763:MPT458763 MZO458763:MZP458763 NJK458763:NJL458763 NTG458763:NTH458763 ODC458763:ODD458763 OMY458763:OMZ458763 OWU458763:OWV458763 PGQ458763:PGR458763 PQM458763:PQN458763 QAI458763:QAJ458763 QKE458763:QKF458763 QUA458763:QUB458763 RDW458763:RDX458763 RNS458763:RNT458763 RXO458763:RXP458763 SHK458763:SHL458763 SRG458763:SRH458763 TBC458763:TBD458763 TKY458763:TKZ458763 TUU458763:TUV458763 UEQ458763:UER458763 UOM458763:UON458763 UYI458763:UYJ458763 VIE458763:VIF458763 VSA458763:VSB458763 WBW458763:WBX458763 WLS458763:WLT458763 WVO458763:WVP458763 G524299:H524299 JC524299:JD524299 SY524299:SZ524299 ACU524299:ACV524299 AMQ524299:AMR524299 AWM524299:AWN524299 BGI524299:BGJ524299 BQE524299:BQF524299 CAA524299:CAB524299 CJW524299:CJX524299 CTS524299:CTT524299 DDO524299:DDP524299 DNK524299:DNL524299 DXG524299:DXH524299 EHC524299:EHD524299 EQY524299:EQZ524299 FAU524299:FAV524299 FKQ524299:FKR524299 FUM524299:FUN524299 GEI524299:GEJ524299 GOE524299:GOF524299 GYA524299:GYB524299 HHW524299:HHX524299 HRS524299:HRT524299 IBO524299:IBP524299 ILK524299:ILL524299 IVG524299:IVH524299 JFC524299:JFD524299 JOY524299:JOZ524299 JYU524299:JYV524299 KIQ524299:KIR524299 KSM524299:KSN524299 LCI524299:LCJ524299 LME524299:LMF524299 LWA524299:LWB524299 MFW524299:MFX524299 MPS524299:MPT524299 MZO524299:MZP524299 NJK524299:NJL524299 NTG524299:NTH524299 ODC524299:ODD524299 OMY524299:OMZ524299 OWU524299:OWV524299 PGQ524299:PGR524299 PQM524299:PQN524299 QAI524299:QAJ524299 QKE524299:QKF524299 QUA524299:QUB524299 RDW524299:RDX524299 RNS524299:RNT524299 RXO524299:RXP524299 SHK524299:SHL524299 SRG524299:SRH524299 TBC524299:TBD524299 TKY524299:TKZ524299 TUU524299:TUV524299 UEQ524299:UER524299 UOM524299:UON524299 UYI524299:UYJ524299 VIE524299:VIF524299 VSA524299:VSB524299 WBW524299:WBX524299 WLS524299:WLT524299 WVO524299:WVP524299 G589835:H589835 JC589835:JD589835 SY589835:SZ589835 ACU589835:ACV589835 AMQ589835:AMR589835 AWM589835:AWN589835 BGI589835:BGJ589835 BQE589835:BQF589835 CAA589835:CAB589835 CJW589835:CJX589835 CTS589835:CTT589835 DDO589835:DDP589835 DNK589835:DNL589835 DXG589835:DXH589835 EHC589835:EHD589835 EQY589835:EQZ589835 FAU589835:FAV589835 FKQ589835:FKR589835 FUM589835:FUN589835 GEI589835:GEJ589835 GOE589835:GOF589835 GYA589835:GYB589835 HHW589835:HHX589835 HRS589835:HRT589835 IBO589835:IBP589835 ILK589835:ILL589835 IVG589835:IVH589835 JFC589835:JFD589835 JOY589835:JOZ589835 JYU589835:JYV589835 KIQ589835:KIR589835 KSM589835:KSN589835 LCI589835:LCJ589835 LME589835:LMF589835 LWA589835:LWB589835 MFW589835:MFX589835 MPS589835:MPT589835 MZO589835:MZP589835 NJK589835:NJL589835 NTG589835:NTH589835 ODC589835:ODD589835 OMY589835:OMZ589835 OWU589835:OWV589835 PGQ589835:PGR589835 PQM589835:PQN589835 QAI589835:QAJ589835 QKE589835:QKF589835 QUA589835:QUB589835 RDW589835:RDX589835 RNS589835:RNT589835 RXO589835:RXP589835 SHK589835:SHL589835 SRG589835:SRH589835 TBC589835:TBD589835 TKY589835:TKZ589835 TUU589835:TUV589835 UEQ589835:UER589835 UOM589835:UON589835 UYI589835:UYJ589835 VIE589835:VIF589835 VSA589835:VSB589835 WBW589835:WBX589835 WLS589835:WLT589835 WVO589835:WVP589835 G655371:H655371 JC655371:JD655371 SY655371:SZ655371 ACU655371:ACV655371 AMQ655371:AMR655371 AWM655371:AWN655371 BGI655371:BGJ655371 BQE655371:BQF655371 CAA655371:CAB655371 CJW655371:CJX655371 CTS655371:CTT655371 DDO655371:DDP655371 DNK655371:DNL655371 DXG655371:DXH655371 EHC655371:EHD655371 EQY655371:EQZ655371 FAU655371:FAV655371 FKQ655371:FKR655371 FUM655371:FUN655371 GEI655371:GEJ655371 GOE655371:GOF655371 GYA655371:GYB655371 HHW655371:HHX655371 HRS655371:HRT655371 IBO655371:IBP655371 ILK655371:ILL655371 IVG655371:IVH655371 JFC655371:JFD655371 JOY655371:JOZ655371 JYU655371:JYV655371 KIQ655371:KIR655371 KSM655371:KSN655371 LCI655371:LCJ655371 LME655371:LMF655371 LWA655371:LWB655371 MFW655371:MFX655371 MPS655371:MPT655371 MZO655371:MZP655371 NJK655371:NJL655371 NTG655371:NTH655371 ODC655371:ODD655371 OMY655371:OMZ655371 OWU655371:OWV655371 PGQ655371:PGR655371 PQM655371:PQN655371 QAI655371:QAJ655371 QKE655371:QKF655371 QUA655371:QUB655371 RDW655371:RDX655371 RNS655371:RNT655371 RXO655371:RXP655371 SHK655371:SHL655371 SRG655371:SRH655371 TBC655371:TBD655371 TKY655371:TKZ655371 TUU655371:TUV655371 UEQ655371:UER655371 UOM655371:UON655371 UYI655371:UYJ655371 VIE655371:VIF655371 VSA655371:VSB655371 WBW655371:WBX655371 WLS655371:WLT655371 WVO655371:WVP655371 G720907:H720907 JC720907:JD720907 SY720907:SZ720907 ACU720907:ACV720907 AMQ720907:AMR720907 AWM720907:AWN720907 BGI720907:BGJ720907 BQE720907:BQF720907 CAA720907:CAB720907 CJW720907:CJX720907 CTS720907:CTT720907 DDO720907:DDP720907 DNK720907:DNL720907 DXG720907:DXH720907 EHC720907:EHD720907 EQY720907:EQZ720907 FAU720907:FAV720907 FKQ720907:FKR720907 FUM720907:FUN720907 GEI720907:GEJ720907 GOE720907:GOF720907 GYA720907:GYB720907 HHW720907:HHX720907 HRS720907:HRT720907 IBO720907:IBP720907 ILK720907:ILL720907 IVG720907:IVH720907 JFC720907:JFD720907 JOY720907:JOZ720907 JYU720907:JYV720907 KIQ720907:KIR720907 KSM720907:KSN720907 LCI720907:LCJ720907 LME720907:LMF720907 LWA720907:LWB720907 MFW720907:MFX720907 MPS720907:MPT720907 MZO720907:MZP720907 NJK720907:NJL720907 NTG720907:NTH720907 ODC720907:ODD720907 OMY720907:OMZ720907 OWU720907:OWV720907 PGQ720907:PGR720907 PQM720907:PQN720907 QAI720907:QAJ720907 QKE720907:QKF720907 QUA720907:QUB720907 RDW720907:RDX720907 RNS720907:RNT720907 RXO720907:RXP720907 SHK720907:SHL720907 SRG720907:SRH720907 TBC720907:TBD720907 TKY720907:TKZ720907 TUU720907:TUV720907 UEQ720907:UER720907 UOM720907:UON720907 UYI720907:UYJ720907 VIE720907:VIF720907 VSA720907:VSB720907 WBW720907:WBX720907 WLS720907:WLT720907 WVO720907:WVP720907 G786443:H786443 JC786443:JD786443 SY786443:SZ786443 ACU786443:ACV786443 AMQ786443:AMR786443 AWM786443:AWN786443 BGI786443:BGJ786443 BQE786443:BQF786443 CAA786443:CAB786443 CJW786443:CJX786443 CTS786443:CTT786443 DDO786443:DDP786443 DNK786443:DNL786443 DXG786443:DXH786443 EHC786443:EHD786443 EQY786443:EQZ786443 FAU786443:FAV786443 FKQ786443:FKR786443 FUM786443:FUN786443 GEI786443:GEJ786443 GOE786443:GOF786443 GYA786443:GYB786443 HHW786443:HHX786443 HRS786443:HRT786443 IBO786443:IBP786443 ILK786443:ILL786443 IVG786443:IVH786443 JFC786443:JFD786443 JOY786443:JOZ786443 JYU786443:JYV786443 KIQ786443:KIR786443 KSM786443:KSN786443 LCI786443:LCJ786443 LME786443:LMF786443 LWA786443:LWB786443 MFW786443:MFX786443 MPS786443:MPT786443 MZO786443:MZP786443 NJK786443:NJL786443 NTG786443:NTH786443 ODC786443:ODD786443 OMY786443:OMZ786443 OWU786443:OWV786443 PGQ786443:PGR786443 PQM786443:PQN786443 QAI786443:QAJ786443 QKE786443:QKF786443 QUA786443:QUB786443 RDW786443:RDX786443 RNS786443:RNT786443 RXO786443:RXP786443 SHK786443:SHL786443 SRG786443:SRH786443 TBC786443:TBD786443 TKY786443:TKZ786443 TUU786443:TUV786443 UEQ786443:UER786443 UOM786443:UON786443 UYI786443:UYJ786443 VIE786443:VIF786443 VSA786443:VSB786443 WBW786443:WBX786443 WLS786443:WLT786443 WVO786443:WVP786443 G851979:H851979 JC851979:JD851979 SY851979:SZ851979 ACU851979:ACV851979 AMQ851979:AMR851979 AWM851979:AWN851979 BGI851979:BGJ851979 BQE851979:BQF851979 CAA851979:CAB851979 CJW851979:CJX851979 CTS851979:CTT851979 DDO851979:DDP851979 DNK851979:DNL851979 DXG851979:DXH851979 EHC851979:EHD851979 EQY851979:EQZ851979 FAU851979:FAV851979 FKQ851979:FKR851979 FUM851979:FUN851979 GEI851979:GEJ851979 GOE851979:GOF851979 GYA851979:GYB851979 HHW851979:HHX851979 HRS851979:HRT851979 IBO851979:IBP851979 ILK851979:ILL851979 IVG851979:IVH851979 JFC851979:JFD851979 JOY851979:JOZ851979 JYU851979:JYV851979 KIQ851979:KIR851979 KSM851979:KSN851979 LCI851979:LCJ851979 LME851979:LMF851979 LWA851979:LWB851979 MFW851979:MFX851979 MPS851979:MPT851979 MZO851979:MZP851979 NJK851979:NJL851979 NTG851979:NTH851979 ODC851979:ODD851979 OMY851979:OMZ851979 OWU851979:OWV851979 PGQ851979:PGR851979 PQM851979:PQN851979 QAI851979:QAJ851979 QKE851979:QKF851979 QUA851979:QUB851979 RDW851979:RDX851979 RNS851979:RNT851979 RXO851979:RXP851979 SHK851979:SHL851979 SRG851979:SRH851979 TBC851979:TBD851979 TKY851979:TKZ851979 TUU851979:TUV851979 UEQ851979:UER851979 UOM851979:UON851979 UYI851979:UYJ851979 VIE851979:VIF851979 VSA851979:VSB851979 WBW851979:WBX851979 WLS851979:WLT851979 WVO851979:WVP851979 G917515:H917515 JC917515:JD917515 SY917515:SZ917515 ACU917515:ACV917515 AMQ917515:AMR917515 AWM917515:AWN917515 BGI917515:BGJ917515 BQE917515:BQF917515 CAA917515:CAB917515 CJW917515:CJX917515 CTS917515:CTT917515 DDO917515:DDP917515 DNK917515:DNL917515 DXG917515:DXH917515 EHC917515:EHD917515 EQY917515:EQZ917515 FAU917515:FAV917515 FKQ917515:FKR917515 FUM917515:FUN917515 GEI917515:GEJ917515 GOE917515:GOF917515 GYA917515:GYB917515 HHW917515:HHX917515 HRS917515:HRT917515 IBO917515:IBP917515 ILK917515:ILL917515 IVG917515:IVH917515 JFC917515:JFD917515 JOY917515:JOZ917515 JYU917515:JYV917515 KIQ917515:KIR917515 KSM917515:KSN917515 LCI917515:LCJ917515 LME917515:LMF917515 LWA917515:LWB917515 MFW917515:MFX917515 MPS917515:MPT917515 MZO917515:MZP917515 NJK917515:NJL917515 NTG917515:NTH917515 ODC917515:ODD917515 OMY917515:OMZ917515 OWU917515:OWV917515 PGQ917515:PGR917515 PQM917515:PQN917515 QAI917515:QAJ917515 QKE917515:QKF917515 QUA917515:QUB917515 RDW917515:RDX917515 RNS917515:RNT917515 RXO917515:RXP917515 SHK917515:SHL917515 SRG917515:SRH917515 TBC917515:TBD917515 TKY917515:TKZ917515 TUU917515:TUV917515 UEQ917515:UER917515 UOM917515:UON917515 UYI917515:UYJ917515 VIE917515:VIF917515 VSA917515:VSB917515 WBW917515:WBX917515 WLS917515:WLT917515 WVO917515:WVP917515 G983051:H983051 JC983051:JD983051 SY983051:SZ983051 ACU983051:ACV983051 AMQ983051:AMR983051 AWM983051:AWN983051 BGI983051:BGJ983051 BQE983051:BQF983051 CAA983051:CAB983051 CJW983051:CJX983051 CTS983051:CTT983051 DDO983051:DDP983051 DNK983051:DNL983051 DXG983051:DXH983051 EHC983051:EHD983051 EQY983051:EQZ983051 FAU983051:FAV983051 FKQ983051:FKR983051 FUM983051:FUN983051 GEI983051:GEJ983051 GOE983051:GOF983051 GYA983051:GYB983051 HHW983051:HHX983051 HRS983051:HRT983051 IBO983051:IBP983051 ILK983051:ILL983051 IVG983051:IVH983051 JFC983051:JFD983051 JOY983051:JOZ983051 JYU983051:JYV983051 KIQ983051:KIR983051 KSM983051:KSN983051 LCI983051:LCJ983051 LME983051:LMF983051 LWA983051:LWB983051 MFW983051:MFX983051 MPS983051:MPT983051 MZO983051:MZP983051 NJK983051:NJL983051 NTG983051:NTH983051 ODC983051:ODD983051 OMY983051:OMZ983051 OWU983051:OWV983051 PGQ983051:PGR983051 PQM983051:PQN983051 QAI983051:QAJ983051 QKE983051:QKF983051 QUA983051:QUB983051 RDW983051:RDX983051 RNS983051:RNT983051 RXO983051:RXP983051 SHK983051:SHL983051 SRG983051:SRH983051 TBC983051:TBD983051 TKY983051:TKZ983051 TUU983051:TUV983051 UEQ983051:UER983051 UOM983051:UON983051 UYI983051:UYJ983051 VIE983051:VIF983051 VSA983051:VSB983051 WBW983051:WBX983051 WLS983051:WLT983051 WVO983051:WVP983051"/>
    <dataValidation type="textLength" allowBlank="1" showErrorMessage="1" errorTitle="Неправилна стойност" error="Неправилна стойност" promptTitle="Въвежда се наименованието на" prompt="първостепенния разпоредител с бюджетни кредити" sqref="C11 IY11 SU11 ACQ11 AMM11 AWI11 BGE11 BQA11 BZW11 CJS11 CTO11 DDK11 DNG11 DXC11 EGY11 EQU11 FAQ11 FKM11 FUI11 GEE11 GOA11 GXW11 HHS11 HRO11 IBK11 ILG11 IVC11 JEY11 JOU11 JYQ11 KIM11 KSI11 LCE11 LMA11 LVW11 MFS11 MPO11 MZK11 NJG11 NTC11 OCY11 OMU11 OWQ11 PGM11 PQI11 QAE11 QKA11 QTW11 RDS11 RNO11 RXK11 SHG11 SRC11 TAY11 TKU11 TUQ11 UEM11 UOI11 UYE11 VIA11 VRW11 WBS11 WLO11 WVK11 C65547 IY65547 SU65547 ACQ65547 AMM65547 AWI65547 BGE65547 BQA65547 BZW65547 CJS65547 CTO65547 DDK65547 DNG65547 DXC65547 EGY65547 EQU65547 FAQ65547 FKM65547 FUI65547 GEE65547 GOA65547 GXW65547 HHS65547 HRO65547 IBK65547 ILG65547 IVC65547 JEY65547 JOU65547 JYQ65547 KIM65547 KSI65547 LCE65547 LMA65547 LVW65547 MFS65547 MPO65547 MZK65547 NJG65547 NTC65547 OCY65547 OMU65547 OWQ65547 PGM65547 PQI65547 QAE65547 QKA65547 QTW65547 RDS65547 RNO65547 RXK65547 SHG65547 SRC65547 TAY65547 TKU65547 TUQ65547 UEM65547 UOI65547 UYE65547 VIA65547 VRW65547 WBS65547 WLO65547 WVK65547 C131083 IY131083 SU131083 ACQ131083 AMM131083 AWI131083 BGE131083 BQA131083 BZW131083 CJS131083 CTO131083 DDK131083 DNG131083 DXC131083 EGY131083 EQU131083 FAQ131083 FKM131083 FUI131083 GEE131083 GOA131083 GXW131083 HHS131083 HRO131083 IBK131083 ILG131083 IVC131083 JEY131083 JOU131083 JYQ131083 KIM131083 KSI131083 LCE131083 LMA131083 LVW131083 MFS131083 MPO131083 MZK131083 NJG131083 NTC131083 OCY131083 OMU131083 OWQ131083 PGM131083 PQI131083 QAE131083 QKA131083 QTW131083 RDS131083 RNO131083 RXK131083 SHG131083 SRC131083 TAY131083 TKU131083 TUQ131083 UEM131083 UOI131083 UYE131083 VIA131083 VRW131083 WBS131083 WLO131083 WVK131083 C196619 IY196619 SU196619 ACQ196619 AMM196619 AWI196619 BGE196619 BQA196619 BZW196619 CJS196619 CTO196619 DDK196619 DNG196619 DXC196619 EGY196619 EQU196619 FAQ196619 FKM196619 FUI196619 GEE196619 GOA196619 GXW196619 HHS196619 HRO196619 IBK196619 ILG196619 IVC196619 JEY196619 JOU196619 JYQ196619 KIM196619 KSI196619 LCE196619 LMA196619 LVW196619 MFS196619 MPO196619 MZK196619 NJG196619 NTC196619 OCY196619 OMU196619 OWQ196619 PGM196619 PQI196619 QAE196619 QKA196619 QTW196619 RDS196619 RNO196619 RXK196619 SHG196619 SRC196619 TAY196619 TKU196619 TUQ196619 UEM196619 UOI196619 UYE196619 VIA196619 VRW196619 WBS196619 WLO196619 WVK196619 C262155 IY262155 SU262155 ACQ262155 AMM262155 AWI262155 BGE262155 BQA262155 BZW262155 CJS262155 CTO262155 DDK262155 DNG262155 DXC262155 EGY262155 EQU262155 FAQ262155 FKM262155 FUI262155 GEE262155 GOA262155 GXW262155 HHS262155 HRO262155 IBK262155 ILG262155 IVC262155 JEY262155 JOU262155 JYQ262155 KIM262155 KSI262155 LCE262155 LMA262155 LVW262155 MFS262155 MPO262155 MZK262155 NJG262155 NTC262155 OCY262155 OMU262155 OWQ262155 PGM262155 PQI262155 QAE262155 QKA262155 QTW262155 RDS262155 RNO262155 RXK262155 SHG262155 SRC262155 TAY262155 TKU262155 TUQ262155 UEM262155 UOI262155 UYE262155 VIA262155 VRW262155 WBS262155 WLO262155 WVK262155 C327691 IY327691 SU327691 ACQ327691 AMM327691 AWI327691 BGE327691 BQA327691 BZW327691 CJS327691 CTO327691 DDK327691 DNG327691 DXC327691 EGY327691 EQU327691 FAQ327691 FKM327691 FUI327691 GEE327691 GOA327691 GXW327691 HHS327691 HRO327691 IBK327691 ILG327691 IVC327691 JEY327691 JOU327691 JYQ327691 KIM327691 KSI327691 LCE327691 LMA327691 LVW327691 MFS327691 MPO327691 MZK327691 NJG327691 NTC327691 OCY327691 OMU327691 OWQ327691 PGM327691 PQI327691 QAE327691 QKA327691 QTW327691 RDS327691 RNO327691 RXK327691 SHG327691 SRC327691 TAY327691 TKU327691 TUQ327691 UEM327691 UOI327691 UYE327691 VIA327691 VRW327691 WBS327691 WLO327691 WVK327691 C393227 IY393227 SU393227 ACQ393227 AMM393227 AWI393227 BGE393227 BQA393227 BZW393227 CJS393227 CTO393227 DDK393227 DNG393227 DXC393227 EGY393227 EQU393227 FAQ393227 FKM393227 FUI393227 GEE393227 GOA393227 GXW393227 HHS393227 HRO393227 IBK393227 ILG393227 IVC393227 JEY393227 JOU393227 JYQ393227 KIM393227 KSI393227 LCE393227 LMA393227 LVW393227 MFS393227 MPO393227 MZK393227 NJG393227 NTC393227 OCY393227 OMU393227 OWQ393227 PGM393227 PQI393227 QAE393227 QKA393227 QTW393227 RDS393227 RNO393227 RXK393227 SHG393227 SRC393227 TAY393227 TKU393227 TUQ393227 UEM393227 UOI393227 UYE393227 VIA393227 VRW393227 WBS393227 WLO393227 WVK393227 C458763 IY458763 SU458763 ACQ458763 AMM458763 AWI458763 BGE458763 BQA458763 BZW458763 CJS458763 CTO458763 DDK458763 DNG458763 DXC458763 EGY458763 EQU458763 FAQ458763 FKM458763 FUI458763 GEE458763 GOA458763 GXW458763 HHS458763 HRO458763 IBK458763 ILG458763 IVC458763 JEY458763 JOU458763 JYQ458763 KIM458763 KSI458763 LCE458763 LMA458763 LVW458763 MFS458763 MPO458763 MZK458763 NJG458763 NTC458763 OCY458763 OMU458763 OWQ458763 PGM458763 PQI458763 QAE458763 QKA458763 QTW458763 RDS458763 RNO458763 RXK458763 SHG458763 SRC458763 TAY458763 TKU458763 TUQ458763 UEM458763 UOI458763 UYE458763 VIA458763 VRW458763 WBS458763 WLO458763 WVK458763 C524299 IY524299 SU524299 ACQ524299 AMM524299 AWI524299 BGE524299 BQA524299 BZW524299 CJS524299 CTO524299 DDK524299 DNG524299 DXC524299 EGY524299 EQU524299 FAQ524299 FKM524299 FUI524299 GEE524299 GOA524299 GXW524299 HHS524299 HRO524299 IBK524299 ILG524299 IVC524299 JEY524299 JOU524299 JYQ524299 KIM524299 KSI524299 LCE524299 LMA524299 LVW524299 MFS524299 MPO524299 MZK524299 NJG524299 NTC524299 OCY524299 OMU524299 OWQ524299 PGM524299 PQI524299 QAE524299 QKA524299 QTW524299 RDS524299 RNO524299 RXK524299 SHG524299 SRC524299 TAY524299 TKU524299 TUQ524299 UEM524299 UOI524299 UYE524299 VIA524299 VRW524299 WBS524299 WLO524299 WVK524299 C589835 IY589835 SU589835 ACQ589835 AMM589835 AWI589835 BGE589835 BQA589835 BZW589835 CJS589835 CTO589835 DDK589835 DNG589835 DXC589835 EGY589835 EQU589835 FAQ589835 FKM589835 FUI589835 GEE589835 GOA589835 GXW589835 HHS589835 HRO589835 IBK589835 ILG589835 IVC589835 JEY589835 JOU589835 JYQ589835 KIM589835 KSI589835 LCE589835 LMA589835 LVW589835 MFS589835 MPO589835 MZK589835 NJG589835 NTC589835 OCY589835 OMU589835 OWQ589835 PGM589835 PQI589835 QAE589835 QKA589835 QTW589835 RDS589835 RNO589835 RXK589835 SHG589835 SRC589835 TAY589835 TKU589835 TUQ589835 UEM589835 UOI589835 UYE589835 VIA589835 VRW589835 WBS589835 WLO589835 WVK589835 C655371 IY655371 SU655371 ACQ655371 AMM655371 AWI655371 BGE655371 BQA655371 BZW655371 CJS655371 CTO655371 DDK655371 DNG655371 DXC655371 EGY655371 EQU655371 FAQ655371 FKM655371 FUI655371 GEE655371 GOA655371 GXW655371 HHS655371 HRO655371 IBK655371 ILG655371 IVC655371 JEY655371 JOU655371 JYQ655371 KIM655371 KSI655371 LCE655371 LMA655371 LVW655371 MFS655371 MPO655371 MZK655371 NJG655371 NTC655371 OCY655371 OMU655371 OWQ655371 PGM655371 PQI655371 QAE655371 QKA655371 QTW655371 RDS655371 RNO655371 RXK655371 SHG655371 SRC655371 TAY655371 TKU655371 TUQ655371 UEM655371 UOI655371 UYE655371 VIA655371 VRW655371 WBS655371 WLO655371 WVK655371 C720907 IY720907 SU720907 ACQ720907 AMM720907 AWI720907 BGE720907 BQA720907 BZW720907 CJS720907 CTO720907 DDK720907 DNG720907 DXC720907 EGY720907 EQU720907 FAQ720907 FKM720907 FUI720907 GEE720907 GOA720907 GXW720907 HHS720907 HRO720907 IBK720907 ILG720907 IVC720907 JEY720907 JOU720907 JYQ720907 KIM720907 KSI720907 LCE720907 LMA720907 LVW720907 MFS720907 MPO720907 MZK720907 NJG720907 NTC720907 OCY720907 OMU720907 OWQ720907 PGM720907 PQI720907 QAE720907 QKA720907 QTW720907 RDS720907 RNO720907 RXK720907 SHG720907 SRC720907 TAY720907 TKU720907 TUQ720907 UEM720907 UOI720907 UYE720907 VIA720907 VRW720907 WBS720907 WLO720907 WVK720907 C786443 IY786443 SU786443 ACQ786443 AMM786443 AWI786443 BGE786443 BQA786443 BZW786443 CJS786443 CTO786443 DDK786443 DNG786443 DXC786443 EGY786443 EQU786443 FAQ786443 FKM786443 FUI786443 GEE786443 GOA786443 GXW786443 HHS786443 HRO786443 IBK786443 ILG786443 IVC786443 JEY786443 JOU786443 JYQ786443 KIM786443 KSI786443 LCE786443 LMA786443 LVW786443 MFS786443 MPO786443 MZK786443 NJG786443 NTC786443 OCY786443 OMU786443 OWQ786443 PGM786443 PQI786443 QAE786443 QKA786443 QTW786443 RDS786443 RNO786443 RXK786443 SHG786443 SRC786443 TAY786443 TKU786443 TUQ786443 UEM786443 UOI786443 UYE786443 VIA786443 VRW786443 WBS786443 WLO786443 WVK786443 C851979 IY851979 SU851979 ACQ851979 AMM851979 AWI851979 BGE851979 BQA851979 BZW851979 CJS851979 CTO851979 DDK851979 DNG851979 DXC851979 EGY851979 EQU851979 FAQ851979 FKM851979 FUI851979 GEE851979 GOA851979 GXW851979 HHS851979 HRO851979 IBK851979 ILG851979 IVC851979 JEY851979 JOU851979 JYQ851979 KIM851979 KSI851979 LCE851979 LMA851979 LVW851979 MFS851979 MPO851979 MZK851979 NJG851979 NTC851979 OCY851979 OMU851979 OWQ851979 PGM851979 PQI851979 QAE851979 QKA851979 QTW851979 RDS851979 RNO851979 RXK851979 SHG851979 SRC851979 TAY851979 TKU851979 TUQ851979 UEM851979 UOI851979 UYE851979 VIA851979 VRW851979 WBS851979 WLO851979 WVK851979 C917515 IY917515 SU917515 ACQ917515 AMM917515 AWI917515 BGE917515 BQA917515 BZW917515 CJS917515 CTO917515 DDK917515 DNG917515 DXC917515 EGY917515 EQU917515 FAQ917515 FKM917515 FUI917515 GEE917515 GOA917515 GXW917515 HHS917515 HRO917515 IBK917515 ILG917515 IVC917515 JEY917515 JOU917515 JYQ917515 KIM917515 KSI917515 LCE917515 LMA917515 LVW917515 MFS917515 MPO917515 MZK917515 NJG917515 NTC917515 OCY917515 OMU917515 OWQ917515 PGM917515 PQI917515 QAE917515 QKA917515 QTW917515 RDS917515 RNO917515 RXK917515 SHG917515 SRC917515 TAY917515 TKU917515 TUQ917515 UEM917515 UOI917515 UYE917515 VIA917515 VRW917515 WBS917515 WLO917515 WVK917515 C983051 IY983051 SU983051 ACQ983051 AMM983051 AWI983051 BGE983051 BQA983051 BZW983051 CJS983051 CTO983051 DDK983051 DNG983051 DXC983051 EGY983051 EQU983051 FAQ983051 FKM983051 FUI983051 GEE983051 GOA983051 GXW983051 HHS983051 HRO983051 IBK983051 ILG983051 IVC983051 JEY983051 JOU983051 JYQ983051 KIM983051 KSI983051 LCE983051 LMA983051 LVW983051 MFS983051 MPO983051 MZK983051 NJG983051 NTC983051 OCY983051 OMU983051 OWQ983051 PGM983051 PQI983051 QAE983051 QKA983051 QTW983051 RDS983051 RNO983051 RXK983051 SHG983051 SRC983051 TAY983051 TKU983051 TUQ983051 UEM983051 UOI983051 UYE983051 VIA983051 VRW983051 WBS983051 WLO983051 WVK983051">
      <formula1>1</formula1>
      <formula2>99</formula2>
    </dataValidation>
    <dataValidation type="whole" allowBlank="1" showErrorMessage="1" error="въведете цяло число" promptTitle="Внимание" prompt="Въвежда се сумата по параграф 40 без подпараграф 40-71" sqref="E33 JA33 SW33 ACS33 AMO33 AWK33 BGG33 BQC33 BZY33 CJU33 CTQ33 DDM33 DNI33 DXE33 EHA33 EQW33 FAS33 FKO33 FUK33 GEG33 GOC33 GXY33 HHU33 HRQ33 IBM33 ILI33 IVE33 JFA33 JOW33 JYS33 KIO33 KSK33 LCG33 LMC33 LVY33 MFU33 MPQ33 MZM33 NJI33 NTE33 ODA33 OMW33 OWS33 PGO33 PQK33 QAG33 QKC33 QTY33 RDU33 RNQ33 RXM33 SHI33 SRE33 TBA33 TKW33 TUS33 UEO33 UOK33 UYG33 VIC33 VRY33 WBU33 WLQ33 WVM33 E65569 JA65569 SW65569 ACS65569 AMO65569 AWK65569 BGG65569 BQC65569 BZY65569 CJU65569 CTQ65569 DDM65569 DNI65569 DXE65569 EHA65569 EQW65569 FAS65569 FKO65569 FUK65569 GEG65569 GOC65569 GXY65569 HHU65569 HRQ65569 IBM65569 ILI65569 IVE65569 JFA65569 JOW65569 JYS65569 KIO65569 KSK65569 LCG65569 LMC65569 LVY65569 MFU65569 MPQ65569 MZM65569 NJI65569 NTE65569 ODA65569 OMW65569 OWS65569 PGO65569 PQK65569 QAG65569 QKC65569 QTY65569 RDU65569 RNQ65569 RXM65569 SHI65569 SRE65569 TBA65569 TKW65569 TUS65569 UEO65569 UOK65569 UYG65569 VIC65569 VRY65569 WBU65569 WLQ65569 WVM65569 E131105 JA131105 SW131105 ACS131105 AMO131105 AWK131105 BGG131105 BQC131105 BZY131105 CJU131105 CTQ131105 DDM131105 DNI131105 DXE131105 EHA131105 EQW131105 FAS131105 FKO131105 FUK131105 GEG131105 GOC131105 GXY131105 HHU131105 HRQ131105 IBM131105 ILI131105 IVE131105 JFA131105 JOW131105 JYS131105 KIO131105 KSK131105 LCG131105 LMC131105 LVY131105 MFU131105 MPQ131105 MZM131105 NJI131105 NTE131105 ODA131105 OMW131105 OWS131105 PGO131105 PQK131105 QAG131105 QKC131105 QTY131105 RDU131105 RNQ131105 RXM131105 SHI131105 SRE131105 TBA131105 TKW131105 TUS131105 UEO131105 UOK131105 UYG131105 VIC131105 VRY131105 WBU131105 WLQ131105 WVM131105 E196641 JA196641 SW196641 ACS196641 AMO196641 AWK196641 BGG196641 BQC196641 BZY196641 CJU196641 CTQ196641 DDM196641 DNI196641 DXE196641 EHA196641 EQW196641 FAS196641 FKO196641 FUK196641 GEG196641 GOC196641 GXY196641 HHU196641 HRQ196641 IBM196641 ILI196641 IVE196641 JFA196641 JOW196641 JYS196641 KIO196641 KSK196641 LCG196641 LMC196641 LVY196641 MFU196641 MPQ196641 MZM196641 NJI196641 NTE196641 ODA196641 OMW196641 OWS196641 PGO196641 PQK196641 QAG196641 QKC196641 QTY196641 RDU196641 RNQ196641 RXM196641 SHI196641 SRE196641 TBA196641 TKW196641 TUS196641 UEO196641 UOK196641 UYG196641 VIC196641 VRY196641 WBU196641 WLQ196641 WVM196641 E262177 JA262177 SW262177 ACS262177 AMO262177 AWK262177 BGG262177 BQC262177 BZY262177 CJU262177 CTQ262177 DDM262177 DNI262177 DXE262177 EHA262177 EQW262177 FAS262177 FKO262177 FUK262177 GEG262177 GOC262177 GXY262177 HHU262177 HRQ262177 IBM262177 ILI262177 IVE262177 JFA262177 JOW262177 JYS262177 KIO262177 KSK262177 LCG262177 LMC262177 LVY262177 MFU262177 MPQ262177 MZM262177 NJI262177 NTE262177 ODA262177 OMW262177 OWS262177 PGO262177 PQK262177 QAG262177 QKC262177 QTY262177 RDU262177 RNQ262177 RXM262177 SHI262177 SRE262177 TBA262177 TKW262177 TUS262177 UEO262177 UOK262177 UYG262177 VIC262177 VRY262177 WBU262177 WLQ262177 WVM262177 E327713 JA327713 SW327713 ACS327713 AMO327713 AWK327713 BGG327713 BQC327713 BZY327713 CJU327713 CTQ327713 DDM327713 DNI327713 DXE327713 EHA327713 EQW327713 FAS327713 FKO327713 FUK327713 GEG327713 GOC327713 GXY327713 HHU327713 HRQ327713 IBM327713 ILI327713 IVE327713 JFA327713 JOW327713 JYS327713 KIO327713 KSK327713 LCG327713 LMC327713 LVY327713 MFU327713 MPQ327713 MZM327713 NJI327713 NTE327713 ODA327713 OMW327713 OWS327713 PGO327713 PQK327713 QAG327713 QKC327713 QTY327713 RDU327713 RNQ327713 RXM327713 SHI327713 SRE327713 TBA327713 TKW327713 TUS327713 UEO327713 UOK327713 UYG327713 VIC327713 VRY327713 WBU327713 WLQ327713 WVM327713 E393249 JA393249 SW393249 ACS393249 AMO393249 AWK393249 BGG393249 BQC393249 BZY393249 CJU393249 CTQ393249 DDM393249 DNI393249 DXE393249 EHA393249 EQW393249 FAS393249 FKO393249 FUK393249 GEG393249 GOC393249 GXY393249 HHU393249 HRQ393249 IBM393249 ILI393249 IVE393249 JFA393249 JOW393249 JYS393249 KIO393249 KSK393249 LCG393249 LMC393249 LVY393249 MFU393249 MPQ393249 MZM393249 NJI393249 NTE393249 ODA393249 OMW393249 OWS393249 PGO393249 PQK393249 QAG393249 QKC393249 QTY393249 RDU393249 RNQ393249 RXM393249 SHI393249 SRE393249 TBA393249 TKW393249 TUS393249 UEO393249 UOK393249 UYG393249 VIC393249 VRY393249 WBU393249 WLQ393249 WVM393249 E458785 JA458785 SW458785 ACS458785 AMO458785 AWK458785 BGG458785 BQC458785 BZY458785 CJU458785 CTQ458785 DDM458785 DNI458785 DXE458785 EHA458785 EQW458785 FAS458785 FKO458785 FUK458785 GEG458785 GOC458785 GXY458785 HHU458785 HRQ458785 IBM458785 ILI458785 IVE458785 JFA458785 JOW458785 JYS458785 KIO458785 KSK458785 LCG458785 LMC458785 LVY458785 MFU458785 MPQ458785 MZM458785 NJI458785 NTE458785 ODA458785 OMW458785 OWS458785 PGO458785 PQK458785 QAG458785 QKC458785 QTY458785 RDU458785 RNQ458785 RXM458785 SHI458785 SRE458785 TBA458785 TKW458785 TUS458785 UEO458785 UOK458785 UYG458785 VIC458785 VRY458785 WBU458785 WLQ458785 WVM458785 E524321 JA524321 SW524321 ACS524321 AMO524321 AWK524321 BGG524321 BQC524321 BZY524321 CJU524321 CTQ524321 DDM524321 DNI524321 DXE524321 EHA524321 EQW524321 FAS524321 FKO524321 FUK524321 GEG524321 GOC524321 GXY524321 HHU524321 HRQ524321 IBM524321 ILI524321 IVE524321 JFA524321 JOW524321 JYS524321 KIO524321 KSK524321 LCG524321 LMC524321 LVY524321 MFU524321 MPQ524321 MZM524321 NJI524321 NTE524321 ODA524321 OMW524321 OWS524321 PGO524321 PQK524321 QAG524321 QKC524321 QTY524321 RDU524321 RNQ524321 RXM524321 SHI524321 SRE524321 TBA524321 TKW524321 TUS524321 UEO524321 UOK524321 UYG524321 VIC524321 VRY524321 WBU524321 WLQ524321 WVM524321 E589857 JA589857 SW589857 ACS589857 AMO589857 AWK589857 BGG589857 BQC589857 BZY589857 CJU589857 CTQ589857 DDM589857 DNI589857 DXE589857 EHA589857 EQW589857 FAS589857 FKO589857 FUK589857 GEG589857 GOC589857 GXY589857 HHU589857 HRQ589857 IBM589857 ILI589857 IVE589857 JFA589857 JOW589857 JYS589857 KIO589857 KSK589857 LCG589857 LMC589857 LVY589857 MFU589857 MPQ589857 MZM589857 NJI589857 NTE589857 ODA589857 OMW589857 OWS589857 PGO589857 PQK589857 QAG589857 QKC589857 QTY589857 RDU589857 RNQ589857 RXM589857 SHI589857 SRE589857 TBA589857 TKW589857 TUS589857 UEO589857 UOK589857 UYG589857 VIC589857 VRY589857 WBU589857 WLQ589857 WVM589857 E655393 JA655393 SW655393 ACS655393 AMO655393 AWK655393 BGG655393 BQC655393 BZY655393 CJU655393 CTQ655393 DDM655393 DNI655393 DXE655393 EHA655393 EQW655393 FAS655393 FKO655393 FUK655393 GEG655393 GOC655393 GXY655393 HHU655393 HRQ655393 IBM655393 ILI655393 IVE655393 JFA655393 JOW655393 JYS655393 KIO655393 KSK655393 LCG655393 LMC655393 LVY655393 MFU655393 MPQ655393 MZM655393 NJI655393 NTE655393 ODA655393 OMW655393 OWS655393 PGO655393 PQK655393 QAG655393 QKC655393 QTY655393 RDU655393 RNQ655393 RXM655393 SHI655393 SRE655393 TBA655393 TKW655393 TUS655393 UEO655393 UOK655393 UYG655393 VIC655393 VRY655393 WBU655393 WLQ655393 WVM655393 E720929 JA720929 SW720929 ACS720929 AMO720929 AWK720929 BGG720929 BQC720929 BZY720929 CJU720929 CTQ720929 DDM720929 DNI720929 DXE720929 EHA720929 EQW720929 FAS720929 FKO720929 FUK720929 GEG720929 GOC720929 GXY720929 HHU720929 HRQ720929 IBM720929 ILI720929 IVE720929 JFA720929 JOW720929 JYS720929 KIO720929 KSK720929 LCG720929 LMC720929 LVY720929 MFU720929 MPQ720929 MZM720929 NJI720929 NTE720929 ODA720929 OMW720929 OWS720929 PGO720929 PQK720929 QAG720929 QKC720929 QTY720929 RDU720929 RNQ720929 RXM720929 SHI720929 SRE720929 TBA720929 TKW720929 TUS720929 UEO720929 UOK720929 UYG720929 VIC720929 VRY720929 WBU720929 WLQ720929 WVM720929 E786465 JA786465 SW786465 ACS786465 AMO786465 AWK786465 BGG786465 BQC786465 BZY786465 CJU786465 CTQ786465 DDM786465 DNI786465 DXE786465 EHA786465 EQW786465 FAS786465 FKO786465 FUK786465 GEG786465 GOC786465 GXY786465 HHU786465 HRQ786465 IBM786465 ILI786465 IVE786465 JFA786465 JOW786465 JYS786465 KIO786465 KSK786465 LCG786465 LMC786465 LVY786465 MFU786465 MPQ786465 MZM786465 NJI786465 NTE786465 ODA786465 OMW786465 OWS786465 PGO786465 PQK786465 QAG786465 QKC786465 QTY786465 RDU786465 RNQ786465 RXM786465 SHI786465 SRE786465 TBA786465 TKW786465 TUS786465 UEO786465 UOK786465 UYG786465 VIC786465 VRY786465 WBU786465 WLQ786465 WVM786465 E852001 JA852001 SW852001 ACS852001 AMO852001 AWK852001 BGG852001 BQC852001 BZY852001 CJU852001 CTQ852001 DDM852001 DNI852001 DXE852001 EHA852001 EQW852001 FAS852001 FKO852001 FUK852001 GEG852001 GOC852001 GXY852001 HHU852001 HRQ852001 IBM852001 ILI852001 IVE852001 JFA852001 JOW852001 JYS852001 KIO852001 KSK852001 LCG852001 LMC852001 LVY852001 MFU852001 MPQ852001 MZM852001 NJI852001 NTE852001 ODA852001 OMW852001 OWS852001 PGO852001 PQK852001 QAG852001 QKC852001 QTY852001 RDU852001 RNQ852001 RXM852001 SHI852001 SRE852001 TBA852001 TKW852001 TUS852001 UEO852001 UOK852001 UYG852001 VIC852001 VRY852001 WBU852001 WLQ852001 WVM852001 E917537 JA917537 SW917537 ACS917537 AMO917537 AWK917537 BGG917537 BQC917537 BZY917537 CJU917537 CTQ917537 DDM917537 DNI917537 DXE917537 EHA917537 EQW917537 FAS917537 FKO917537 FUK917537 GEG917537 GOC917537 GXY917537 HHU917537 HRQ917537 IBM917537 ILI917537 IVE917537 JFA917537 JOW917537 JYS917537 KIO917537 KSK917537 LCG917537 LMC917537 LVY917537 MFU917537 MPQ917537 MZM917537 NJI917537 NTE917537 ODA917537 OMW917537 OWS917537 PGO917537 PQK917537 QAG917537 QKC917537 QTY917537 RDU917537 RNQ917537 RXM917537 SHI917537 SRE917537 TBA917537 TKW917537 TUS917537 UEO917537 UOK917537 UYG917537 VIC917537 VRY917537 WBU917537 WLQ917537 WVM917537 E983073 JA983073 SW983073 ACS983073 AMO983073 AWK983073 BGG983073 BQC983073 BZY983073 CJU983073 CTQ983073 DDM983073 DNI983073 DXE983073 EHA983073 EQW983073 FAS983073 FKO983073 FUK983073 GEG983073 GOC983073 GXY983073 HHU983073 HRQ983073 IBM983073 ILI983073 IVE983073 JFA983073 JOW983073 JYS983073 KIO983073 KSK983073 LCG983073 LMC983073 LVY983073 MFU983073 MPQ983073 MZM983073 NJI983073 NTE983073 ODA983073 OMW983073 OWS983073 PGO983073 PQK983073 QAG983073 QKC983073 QTY983073 RDU983073 RNQ983073 RXM983073 SHI983073 SRE983073 TBA983073 TKW983073 TUS983073 UEO983073 UOK983073 UYG983073 VIC983073 VRY983073 WBU983073 WLQ983073 WVM983073 G33:H33 JC33:JD33 SY33:SZ33 ACU33:ACV33 AMQ33:AMR33 AWM33:AWN33 BGI33:BGJ33 BQE33:BQF33 CAA33:CAB33 CJW33:CJX33 CTS33:CTT33 DDO33:DDP33 DNK33:DNL33 DXG33:DXH33 EHC33:EHD33 EQY33:EQZ33 FAU33:FAV33 FKQ33:FKR33 FUM33:FUN33 GEI33:GEJ33 GOE33:GOF33 GYA33:GYB33 HHW33:HHX33 HRS33:HRT33 IBO33:IBP33 ILK33:ILL33 IVG33:IVH33 JFC33:JFD33 JOY33:JOZ33 JYU33:JYV33 KIQ33:KIR33 KSM33:KSN33 LCI33:LCJ33 LME33:LMF33 LWA33:LWB33 MFW33:MFX33 MPS33:MPT33 MZO33:MZP33 NJK33:NJL33 NTG33:NTH33 ODC33:ODD33 OMY33:OMZ33 OWU33:OWV33 PGQ33:PGR33 PQM33:PQN33 QAI33:QAJ33 QKE33:QKF33 QUA33:QUB33 RDW33:RDX33 RNS33:RNT33 RXO33:RXP33 SHK33:SHL33 SRG33:SRH33 TBC33:TBD33 TKY33:TKZ33 TUU33:TUV33 UEQ33:UER33 UOM33:UON33 UYI33:UYJ33 VIE33:VIF33 VSA33:VSB33 WBW33:WBX33 WLS33:WLT33 WVO33:WVP33 G65569:H65569 JC65569:JD65569 SY65569:SZ65569 ACU65569:ACV65569 AMQ65569:AMR65569 AWM65569:AWN65569 BGI65569:BGJ65569 BQE65569:BQF65569 CAA65569:CAB65569 CJW65569:CJX65569 CTS65569:CTT65569 DDO65569:DDP65569 DNK65569:DNL65569 DXG65569:DXH65569 EHC65569:EHD65569 EQY65569:EQZ65569 FAU65569:FAV65569 FKQ65569:FKR65569 FUM65569:FUN65569 GEI65569:GEJ65569 GOE65569:GOF65569 GYA65569:GYB65569 HHW65569:HHX65569 HRS65569:HRT65569 IBO65569:IBP65569 ILK65569:ILL65569 IVG65569:IVH65569 JFC65569:JFD65569 JOY65569:JOZ65569 JYU65569:JYV65569 KIQ65569:KIR65569 KSM65569:KSN65569 LCI65569:LCJ65569 LME65569:LMF65569 LWA65569:LWB65569 MFW65569:MFX65569 MPS65569:MPT65569 MZO65569:MZP65569 NJK65569:NJL65569 NTG65569:NTH65569 ODC65569:ODD65569 OMY65569:OMZ65569 OWU65569:OWV65569 PGQ65569:PGR65569 PQM65569:PQN65569 QAI65569:QAJ65569 QKE65569:QKF65569 QUA65569:QUB65569 RDW65569:RDX65569 RNS65569:RNT65569 RXO65569:RXP65569 SHK65569:SHL65569 SRG65569:SRH65569 TBC65569:TBD65569 TKY65569:TKZ65569 TUU65569:TUV65569 UEQ65569:UER65569 UOM65569:UON65569 UYI65569:UYJ65569 VIE65569:VIF65569 VSA65569:VSB65569 WBW65569:WBX65569 WLS65569:WLT65569 WVO65569:WVP65569 G131105:H131105 JC131105:JD131105 SY131105:SZ131105 ACU131105:ACV131105 AMQ131105:AMR131105 AWM131105:AWN131105 BGI131105:BGJ131105 BQE131105:BQF131105 CAA131105:CAB131105 CJW131105:CJX131105 CTS131105:CTT131105 DDO131105:DDP131105 DNK131105:DNL131105 DXG131105:DXH131105 EHC131105:EHD131105 EQY131105:EQZ131105 FAU131105:FAV131105 FKQ131105:FKR131105 FUM131105:FUN131105 GEI131105:GEJ131105 GOE131105:GOF131105 GYA131105:GYB131105 HHW131105:HHX131105 HRS131105:HRT131105 IBO131105:IBP131105 ILK131105:ILL131105 IVG131105:IVH131105 JFC131105:JFD131105 JOY131105:JOZ131105 JYU131105:JYV131105 KIQ131105:KIR131105 KSM131105:KSN131105 LCI131105:LCJ131105 LME131105:LMF131105 LWA131105:LWB131105 MFW131105:MFX131105 MPS131105:MPT131105 MZO131105:MZP131105 NJK131105:NJL131105 NTG131105:NTH131105 ODC131105:ODD131105 OMY131105:OMZ131105 OWU131105:OWV131105 PGQ131105:PGR131105 PQM131105:PQN131105 QAI131105:QAJ131105 QKE131105:QKF131105 QUA131105:QUB131105 RDW131105:RDX131105 RNS131105:RNT131105 RXO131105:RXP131105 SHK131105:SHL131105 SRG131105:SRH131105 TBC131105:TBD131105 TKY131105:TKZ131105 TUU131105:TUV131105 UEQ131105:UER131105 UOM131105:UON131105 UYI131105:UYJ131105 VIE131105:VIF131105 VSA131105:VSB131105 WBW131105:WBX131105 WLS131105:WLT131105 WVO131105:WVP131105 G196641:H196641 JC196641:JD196641 SY196641:SZ196641 ACU196641:ACV196641 AMQ196641:AMR196641 AWM196641:AWN196641 BGI196641:BGJ196641 BQE196641:BQF196641 CAA196641:CAB196641 CJW196641:CJX196641 CTS196641:CTT196641 DDO196641:DDP196641 DNK196641:DNL196641 DXG196641:DXH196641 EHC196641:EHD196641 EQY196641:EQZ196641 FAU196641:FAV196641 FKQ196641:FKR196641 FUM196641:FUN196641 GEI196641:GEJ196641 GOE196641:GOF196641 GYA196641:GYB196641 HHW196641:HHX196641 HRS196641:HRT196641 IBO196641:IBP196641 ILK196641:ILL196641 IVG196641:IVH196641 JFC196641:JFD196641 JOY196641:JOZ196641 JYU196641:JYV196641 KIQ196641:KIR196641 KSM196641:KSN196641 LCI196641:LCJ196641 LME196641:LMF196641 LWA196641:LWB196641 MFW196641:MFX196641 MPS196641:MPT196641 MZO196641:MZP196641 NJK196641:NJL196641 NTG196641:NTH196641 ODC196641:ODD196641 OMY196641:OMZ196641 OWU196641:OWV196641 PGQ196641:PGR196641 PQM196641:PQN196641 QAI196641:QAJ196641 QKE196641:QKF196641 QUA196641:QUB196641 RDW196641:RDX196641 RNS196641:RNT196641 RXO196641:RXP196641 SHK196641:SHL196641 SRG196641:SRH196641 TBC196641:TBD196641 TKY196641:TKZ196641 TUU196641:TUV196641 UEQ196641:UER196641 UOM196641:UON196641 UYI196641:UYJ196641 VIE196641:VIF196641 VSA196641:VSB196641 WBW196641:WBX196641 WLS196641:WLT196641 WVO196641:WVP196641 G262177:H262177 JC262177:JD262177 SY262177:SZ262177 ACU262177:ACV262177 AMQ262177:AMR262177 AWM262177:AWN262177 BGI262177:BGJ262177 BQE262177:BQF262177 CAA262177:CAB262177 CJW262177:CJX262177 CTS262177:CTT262177 DDO262177:DDP262177 DNK262177:DNL262177 DXG262177:DXH262177 EHC262177:EHD262177 EQY262177:EQZ262177 FAU262177:FAV262177 FKQ262177:FKR262177 FUM262177:FUN262177 GEI262177:GEJ262177 GOE262177:GOF262177 GYA262177:GYB262177 HHW262177:HHX262177 HRS262177:HRT262177 IBO262177:IBP262177 ILK262177:ILL262177 IVG262177:IVH262177 JFC262177:JFD262177 JOY262177:JOZ262177 JYU262177:JYV262177 KIQ262177:KIR262177 KSM262177:KSN262177 LCI262177:LCJ262177 LME262177:LMF262177 LWA262177:LWB262177 MFW262177:MFX262177 MPS262177:MPT262177 MZO262177:MZP262177 NJK262177:NJL262177 NTG262177:NTH262177 ODC262177:ODD262177 OMY262177:OMZ262177 OWU262177:OWV262177 PGQ262177:PGR262177 PQM262177:PQN262177 QAI262177:QAJ262177 QKE262177:QKF262177 QUA262177:QUB262177 RDW262177:RDX262177 RNS262177:RNT262177 RXO262177:RXP262177 SHK262177:SHL262177 SRG262177:SRH262177 TBC262177:TBD262177 TKY262177:TKZ262177 TUU262177:TUV262177 UEQ262177:UER262177 UOM262177:UON262177 UYI262177:UYJ262177 VIE262177:VIF262177 VSA262177:VSB262177 WBW262177:WBX262177 WLS262177:WLT262177 WVO262177:WVP262177 G327713:H327713 JC327713:JD327713 SY327713:SZ327713 ACU327713:ACV327713 AMQ327713:AMR327713 AWM327713:AWN327713 BGI327713:BGJ327713 BQE327713:BQF327713 CAA327713:CAB327713 CJW327713:CJX327713 CTS327713:CTT327713 DDO327713:DDP327713 DNK327713:DNL327713 DXG327713:DXH327713 EHC327713:EHD327713 EQY327713:EQZ327713 FAU327713:FAV327713 FKQ327713:FKR327713 FUM327713:FUN327713 GEI327713:GEJ327713 GOE327713:GOF327713 GYA327713:GYB327713 HHW327713:HHX327713 HRS327713:HRT327713 IBO327713:IBP327713 ILK327713:ILL327713 IVG327713:IVH327713 JFC327713:JFD327713 JOY327713:JOZ327713 JYU327713:JYV327713 KIQ327713:KIR327713 KSM327713:KSN327713 LCI327713:LCJ327713 LME327713:LMF327713 LWA327713:LWB327713 MFW327713:MFX327713 MPS327713:MPT327713 MZO327713:MZP327713 NJK327713:NJL327713 NTG327713:NTH327713 ODC327713:ODD327713 OMY327713:OMZ327713 OWU327713:OWV327713 PGQ327713:PGR327713 PQM327713:PQN327713 QAI327713:QAJ327713 QKE327713:QKF327713 QUA327713:QUB327713 RDW327713:RDX327713 RNS327713:RNT327713 RXO327713:RXP327713 SHK327713:SHL327713 SRG327713:SRH327713 TBC327713:TBD327713 TKY327713:TKZ327713 TUU327713:TUV327713 UEQ327713:UER327713 UOM327713:UON327713 UYI327713:UYJ327713 VIE327713:VIF327713 VSA327713:VSB327713 WBW327713:WBX327713 WLS327713:WLT327713 WVO327713:WVP327713 G393249:H393249 JC393249:JD393249 SY393249:SZ393249 ACU393249:ACV393249 AMQ393249:AMR393249 AWM393249:AWN393249 BGI393249:BGJ393249 BQE393249:BQF393249 CAA393249:CAB393249 CJW393249:CJX393249 CTS393249:CTT393249 DDO393249:DDP393249 DNK393249:DNL393249 DXG393249:DXH393249 EHC393249:EHD393249 EQY393249:EQZ393249 FAU393249:FAV393249 FKQ393249:FKR393249 FUM393249:FUN393249 GEI393249:GEJ393249 GOE393249:GOF393249 GYA393249:GYB393249 HHW393249:HHX393249 HRS393249:HRT393249 IBO393249:IBP393249 ILK393249:ILL393249 IVG393249:IVH393249 JFC393249:JFD393249 JOY393249:JOZ393249 JYU393249:JYV393249 KIQ393249:KIR393249 KSM393249:KSN393249 LCI393249:LCJ393249 LME393249:LMF393249 LWA393249:LWB393249 MFW393249:MFX393249 MPS393249:MPT393249 MZO393249:MZP393249 NJK393249:NJL393249 NTG393249:NTH393249 ODC393249:ODD393249 OMY393249:OMZ393249 OWU393249:OWV393249 PGQ393249:PGR393249 PQM393249:PQN393249 QAI393249:QAJ393249 QKE393249:QKF393249 QUA393249:QUB393249 RDW393249:RDX393249 RNS393249:RNT393249 RXO393249:RXP393249 SHK393249:SHL393249 SRG393249:SRH393249 TBC393249:TBD393249 TKY393249:TKZ393249 TUU393249:TUV393249 UEQ393249:UER393249 UOM393249:UON393249 UYI393249:UYJ393249 VIE393249:VIF393249 VSA393249:VSB393249 WBW393249:WBX393249 WLS393249:WLT393249 WVO393249:WVP393249 G458785:H458785 JC458785:JD458785 SY458785:SZ458785 ACU458785:ACV458785 AMQ458785:AMR458785 AWM458785:AWN458785 BGI458785:BGJ458785 BQE458785:BQF458785 CAA458785:CAB458785 CJW458785:CJX458785 CTS458785:CTT458785 DDO458785:DDP458785 DNK458785:DNL458785 DXG458785:DXH458785 EHC458785:EHD458785 EQY458785:EQZ458785 FAU458785:FAV458785 FKQ458785:FKR458785 FUM458785:FUN458785 GEI458785:GEJ458785 GOE458785:GOF458785 GYA458785:GYB458785 HHW458785:HHX458785 HRS458785:HRT458785 IBO458785:IBP458785 ILK458785:ILL458785 IVG458785:IVH458785 JFC458785:JFD458785 JOY458785:JOZ458785 JYU458785:JYV458785 KIQ458785:KIR458785 KSM458785:KSN458785 LCI458785:LCJ458785 LME458785:LMF458785 LWA458785:LWB458785 MFW458785:MFX458785 MPS458785:MPT458785 MZO458785:MZP458785 NJK458785:NJL458785 NTG458785:NTH458785 ODC458785:ODD458785 OMY458785:OMZ458785 OWU458785:OWV458785 PGQ458785:PGR458785 PQM458785:PQN458785 QAI458785:QAJ458785 QKE458785:QKF458785 QUA458785:QUB458785 RDW458785:RDX458785 RNS458785:RNT458785 RXO458785:RXP458785 SHK458785:SHL458785 SRG458785:SRH458785 TBC458785:TBD458785 TKY458785:TKZ458785 TUU458785:TUV458785 UEQ458785:UER458785 UOM458785:UON458785 UYI458785:UYJ458785 VIE458785:VIF458785 VSA458785:VSB458785 WBW458785:WBX458785 WLS458785:WLT458785 WVO458785:WVP458785 G524321:H524321 JC524321:JD524321 SY524321:SZ524321 ACU524321:ACV524321 AMQ524321:AMR524321 AWM524321:AWN524321 BGI524321:BGJ524321 BQE524321:BQF524321 CAA524321:CAB524321 CJW524321:CJX524321 CTS524321:CTT524321 DDO524321:DDP524321 DNK524321:DNL524321 DXG524321:DXH524321 EHC524321:EHD524321 EQY524321:EQZ524321 FAU524321:FAV524321 FKQ524321:FKR524321 FUM524321:FUN524321 GEI524321:GEJ524321 GOE524321:GOF524321 GYA524321:GYB524321 HHW524321:HHX524321 HRS524321:HRT524321 IBO524321:IBP524321 ILK524321:ILL524321 IVG524321:IVH524321 JFC524321:JFD524321 JOY524321:JOZ524321 JYU524321:JYV524321 KIQ524321:KIR524321 KSM524321:KSN524321 LCI524321:LCJ524321 LME524321:LMF524321 LWA524321:LWB524321 MFW524321:MFX524321 MPS524321:MPT524321 MZO524321:MZP524321 NJK524321:NJL524321 NTG524321:NTH524321 ODC524321:ODD524321 OMY524321:OMZ524321 OWU524321:OWV524321 PGQ524321:PGR524321 PQM524321:PQN524321 QAI524321:QAJ524321 QKE524321:QKF524321 QUA524321:QUB524321 RDW524321:RDX524321 RNS524321:RNT524321 RXO524321:RXP524321 SHK524321:SHL524321 SRG524321:SRH524321 TBC524321:TBD524321 TKY524321:TKZ524321 TUU524321:TUV524321 UEQ524321:UER524321 UOM524321:UON524321 UYI524321:UYJ524321 VIE524321:VIF524321 VSA524321:VSB524321 WBW524321:WBX524321 WLS524321:WLT524321 WVO524321:WVP524321 G589857:H589857 JC589857:JD589857 SY589857:SZ589857 ACU589857:ACV589857 AMQ589857:AMR589857 AWM589857:AWN589857 BGI589857:BGJ589857 BQE589857:BQF589857 CAA589857:CAB589857 CJW589857:CJX589857 CTS589857:CTT589857 DDO589857:DDP589857 DNK589857:DNL589857 DXG589857:DXH589857 EHC589857:EHD589857 EQY589857:EQZ589857 FAU589857:FAV589857 FKQ589857:FKR589857 FUM589857:FUN589857 GEI589857:GEJ589857 GOE589857:GOF589857 GYA589857:GYB589857 HHW589857:HHX589857 HRS589857:HRT589857 IBO589857:IBP589857 ILK589857:ILL589857 IVG589857:IVH589857 JFC589857:JFD589857 JOY589857:JOZ589857 JYU589857:JYV589857 KIQ589857:KIR589857 KSM589857:KSN589857 LCI589857:LCJ589857 LME589857:LMF589857 LWA589857:LWB589857 MFW589857:MFX589857 MPS589857:MPT589857 MZO589857:MZP589857 NJK589857:NJL589857 NTG589857:NTH589857 ODC589857:ODD589857 OMY589857:OMZ589857 OWU589857:OWV589857 PGQ589857:PGR589857 PQM589857:PQN589857 QAI589857:QAJ589857 QKE589857:QKF589857 QUA589857:QUB589857 RDW589857:RDX589857 RNS589857:RNT589857 RXO589857:RXP589857 SHK589857:SHL589857 SRG589857:SRH589857 TBC589857:TBD589857 TKY589857:TKZ589857 TUU589857:TUV589857 UEQ589857:UER589857 UOM589857:UON589857 UYI589857:UYJ589857 VIE589857:VIF589857 VSA589857:VSB589857 WBW589857:WBX589857 WLS589857:WLT589857 WVO589857:WVP589857 G655393:H655393 JC655393:JD655393 SY655393:SZ655393 ACU655393:ACV655393 AMQ655393:AMR655393 AWM655393:AWN655393 BGI655393:BGJ655393 BQE655393:BQF655393 CAA655393:CAB655393 CJW655393:CJX655393 CTS655393:CTT655393 DDO655393:DDP655393 DNK655393:DNL655393 DXG655393:DXH655393 EHC655393:EHD655393 EQY655393:EQZ655393 FAU655393:FAV655393 FKQ655393:FKR655393 FUM655393:FUN655393 GEI655393:GEJ655393 GOE655393:GOF655393 GYA655393:GYB655393 HHW655393:HHX655393 HRS655393:HRT655393 IBO655393:IBP655393 ILK655393:ILL655393 IVG655393:IVH655393 JFC655393:JFD655393 JOY655393:JOZ655393 JYU655393:JYV655393 KIQ655393:KIR655393 KSM655393:KSN655393 LCI655393:LCJ655393 LME655393:LMF655393 LWA655393:LWB655393 MFW655393:MFX655393 MPS655393:MPT655393 MZO655393:MZP655393 NJK655393:NJL655393 NTG655393:NTH655393 ODC655393:ODD655393 OMY655393:OMZ655393 OWU655393:OWV655393 PGQ655393:PGR655393 PQM655393:PQN655393 QAI655393:QAJ655393 QKE655393:QKF655393 QUA655393:QUB655393 RDW655393:RDX655393 RNS655393:RNT655393 RXO655393:RXP655393 SHK655393:SHL655393 SRG655393:SRH655393 TBC655393:TBD655393 TKY655393:TKZ655393 TUU655393:TUV655393 UEQ655393:UER655393 UOM655393:UON655393 UYI655393:UYJ655393 VIE655393:VIF655393 VSA655393:VSB655393 WBW655393:WBX655393 WLS655393:WLT655393 WVO655393:WVP655393 G720929:H720929 JC720929:JD720929 SY720929:SZ720929 ACU720929:ACV720929 AMQ720929:AMR720929 AWM720929:AWN720929 BGI720929:BGJ720929 BQE720929:BQF720929 CAA720929:CAB720929 CJW720929:CJX720929 CTS720929:CTT720929 DDO720929:DDP720929 DNK720929:DNL720929 DXG720929:DXH720929 EHC720929:EHD720929 EQY720929:EQZ720929 FAU720929:FAV720929 FKQ720929:FKR720929 FUM720929:FUN720929 GEI720929:GEJ720929 GOE720929:GOF720929 GYA720929:GYB720929 HHW720929:HHX720929 HRS720929:HRT720929 IBO720929:IBP720929 ILK720929:ILL720929 IVG720929:IVH720929 JFC720929:JFD720929 JOY720929:JOZ720929 JYU720929:JYV720929 KIQ720929:KIR720929 KSM720929:KSN720929 LCI720929:LCJ720929 LME720929:LMF720929 LWA720929:LWB720929 MFW720929:MFX720929 MPS720929:MPT720929 MZO720929:MZP720929 NJK720929:NJL720929 NTG720929:NTH720929 ODC720929:ODD720929 OMY720929:OMZ720929 OWU720929:OWV720929 PGQ720929:PGR720929 PQM720929:PQN720929 QAI720929:QAJ720929 QKE720929:QKF720929 QUA720929:QUB720929 RDW720929:RDX720929 RNS720929:RNT720929 RXO720929:RXP720929 SHK720929:SHL720929 SRG720929:SRH720929 TBC720929:TBD720929 TKY720929:TKZ720929 TUU720929:TUV720929 UEQ720929:UER720929 UOM720929:UON720929 UYI720929:UYJ720929 VIE720929:VIF720929 VSA720929:VSB720929 WBW720929:WBX720929 WLS720929:WLT720929 WVO720929:WVP720929 G786465:H786465 JC786465:JD786465 SY786465:SZ786465 ACU786465:ACV786465 AMQ786465:AMR786465 AWM786465:AWN786465 BGI786465:BGJ786465 BQE786465:BQF786465 CAA786465:CAB786465 CJW786465:CJX786465 CTS786465:CTT786465 DDO786465:DDP786465 DNK786465:DNL786465 DXG786465:DXH786465 EHC786465:EHD786465 EQY786465:EQZ786465 FAU786465:FAV786465 FKQ786465:FKR786465 FUM786465:FUN786465 GEI786465:GEJ786465 GOE786465:GOF786465 GYA786465:GYB786465 HHW786465:HHX786465 HRS786465:HRT786465 IBO786465:IBP786465 ILK786465:ILL786465 IVG786465:IVH786465 JFC786465:JFD786465 JOY786465:JOZ786465 JYU786465:JYV786465 KIQ786465:KIR786465 KSM786465:KSN786465 LCI786465:LCJ786465 LME786465:LMF786465 LWA786465:LWB786465 MFW786465:MFX786465 MPS786465:MPT786465 MZO786465:MZP786465 NJK786465:NJL786465 NTG786465:NTH786465 ODC786465:ODD786465 OMY786465:OMZ786465 OWU786465:OWV786465 PGQ786465:PGR786465 PQM786465:PQN786465 QAI786465:QAJ786465 QKE786465:QKF786465 QUA786465:QUB786465 RDW786465:RDX786465 RNS786465:RNT786465 RXO786465:RXP786465 SHK786465:SHL786465 SRG786465:SRH786465 TBC786465:TBD786465 TKY786465:TKZ786465 TUU786465:TUV786465 UEQ786465:UER786465 UOM786465:UON786465 UYI786465:UYJ786465 VIE786465:VIF786465 VSA786465:VSB786465 WBW786465:WBX786465 WLS786465:WLT786465 WVO786465:WVP786465 G852001:H852001 JC852001:JD852001 SY852001:SZ852001 ACU852001:ACV852001 AMQ852001:AMR852001 AWM852001:AWN852001 BGI852001:BGJ852001 BQE852001:BQF852001 CAA852001:CAB852001 CJW852001:CJX852001 CTS852001:CTT852001 DDO852001:DDP852001 DNK852001:DNL852001 DXG852001:DXH852001 EHC852001:EHD852001 EQY852001:EQZ852001 FAU852001:FAV852001 FKQ852001:FKR852001 FUM852001:FUN852001 GEI852001:GEJ852001 GOE852001:GOF852001 GYA852001:GYB852001 HHW852001:HHX852001 HRS852001:HRT852001 IBO852001:IBP852001 ILK852001:ILL852001 IVG852001:IVH852001 JFC852001:JFD852001 JOY852001:JOZ852001 JYU852001:JYV852001 KIQ852001:KIR852001 KSM852001:KSN852001 LCI852001:LCJ852001 LME852001:LMF852001 LWA852001:LWB852001 MFW852001:MFX852001 MPS852001:MPT852001 MZO852001:MZP852001 NJK852001:NJL852001 NTG852001:NTH852001 ODC852001:ODD852001 OMY852001:OMZ852001 OWU852001:OWV852001 PGQ852001:PGR852001 PQM852001:PQN852001 QAI852001:QAJ852001 QKE852001:QKF852001 QUA852001:QUB852001 RDW852001:RDX852001 RNS852001:RNT852001 RXO852001:RXP852001 SHK852001:SHL852001 SRG852001:SRH852001 TBC852001:TBD852001 TKY852001:TKZ852001 TUU852001:TUV852001 UEQ852001:UER852001 UOM852001:UON852001 UYI852001:UYJ852001 VIE852001:VIF852001 VSA852001:VSB852001 WBW852001:WBX852001 WLS852001:WLT852001 WVO852001:WVP852001 G917537:H917537 JC917537:JD917537 SY917537:SZ917537 ACU917537:ACV917537 AMQ917537:AMR917537 AWM917537:AWN917537 BGI917537:BGJ917537 BQE917537:BQF917537 CAA917537:CAB917537 CJW917537:CJX917537 CTS917537:CTT917537 DDO917537:DDP917537 DNK917537:DNL917537 DXG917537:DXH917537 EHC917537:EHD917537 EQY917537:EQZ917537 FAU917537:FAV917537 FKQ917537:FKR917537 FUM917537:FUN917537 GEI917537:GEJ917537 GOE917537:GOF917537 GYA917537:GYB917537 HHW917537:HHX917537 HRS917537:HRT917537 IBO917537:IBP917537 ILK917537:ILL917537 IVG917537:IVH917537 JFC917537:JFD917537 JOY917537:JOZ917537 JYU917537:JYV917537 KIQ917537:KIR917537 KSM917537:KSN917537 LCI917537:LCJ917537 LME917537:LMF917537 LWA917537:LWB917537 MFW917537:MFX917537 MPS917537:MPT917537 MZO917537:MZP917537 NJK917537:NJL917537 NTG917537:NTH917537 ODC917537:ODD917537 OMY917537:OMZ917537 OWU917537:OWV917537 PGQ917537:PGR917537 PQM917537:PQN917537 QAI917537:QAJ917537 QKE917537:QKF917537 QUA917537:QUB917537 RDW917537:RDX917537 RNS917537:RNT917537 RXO917537:RXP917537 SHK917537:SHL917537 SRG917537:SRH917537 TBC917537:TBD917537 TKY917537:TKZ917537 TUU917537:TUV917537 UEQ917537:UER917537 UOM917537:UON917537 UYI917537:UYJ917537 VIE917537:VIF917537 VSA917537:VSB917537 WBW917537:WBX917537 WLS917537:WLT917537 WVO917537:WVP917537 G983073:H983073 JC983073:JD983073 SY983073:SZ983073 ACU983073:ACV983073 AMQ983073:AMR983073 AWM983073:AWN983073 BGI983073:BGJ983073 BQE983073:BQF983073 CAA983073:CAB983073 CJW983073:CJX983073 CTS983073:CTT983073 DDO983073:DDP983073 DNK983073:DNL983073 DXG983073:DXH983073 EHC983073:EHD983073 EQY983073:EQZ983073 FAU983073:FAV983073 FKQ983073:FKR983073 FUM983073:FUN983073 GEI983073:GEJ983073 GOE983073:GOF983073 GYA983073:GYB983073 HHW983073:HHX983073 HRS983073:HRT983073 IBO983073:IBP983073 ILK983073:ILL983073 IVG983073:IVH983073 JFC983073:JFD983073 JOY983073:JOZ983073 JYU983073:JYV983073 KIQ983073:KIR983073 KSM983073:KSN983073 LCI983073:LCJ983073 LME983073:LMF983073 LWA983073:LWB983073 MFW983073:MFX983073 MPS983073:MPT983073 MZO983073:MZP983073 NJK983073:NJL983073 NTG983073:NTH983073 ODC983073:ODD983073 OMY983073:OMZ983073 OWU983073:OWV983073 PGQ983073:PGR983073 PQM983073:PQN983073 QAI983073:QAJ983073 QKE983073:QKF983073 QUA983073:QUB983073 RDW983073:RDX983073 RNS983073:RNT983073 RXO983073:RXP983073 SHK983073:SHL983073 SRG983073:SRH983073 TBC983073:TBD983073 TKY983073:TKZ983073 TUU983073:TUV983073 UEQ983073:UER983073 UOM983073:UON983073 UYI983073:UYJ983073 VIE983073:VIF983073 VSA983073:VSB983073 WBW983073:WBX983073 WLS983073:WLT983073 WVO983073:WVP983073">
      <formula1>-10000000000000000</formula1>
      <formula2>10000000000000000</formula2>
    </dataValidation>
    <dataValidation errorStyle="information" allowBlank="1" showErrorMessage="1" promptTitle="ПРЕДИ ДА СЪХРАНИТЕ ОТЧЕТА И ДА" prompt="ГО РАЗПЕЧАТАТЕ, СТАРТИРАЙТЕ SHOW AUDITING TOOLBAR ОТ МЕНЮ TOOLS ЗА ПРОВЕРКА ЗА ГРЕШКИ ИЛИ НАТИСНЕТЕ КОМБИНАЦИЯТА ОТ КЛАВИШИ Ctrl - K. ГРЕШКИТЕ ЩЕ БЪДАТ ОГРАДЕНИ В ЧЕРВЕНО. СЛЕД КОРЕКЦИЯ НАТИСНЕТЕ ОТНОВО Ctrl - K." sqref="B115:C115 IX115:IY115 ST115:SU115 ACP115:ACQ115 AML115:AMM115 AWH115:AWI115 BGD115:BGE115 BPZ115:BQA115 BZV115:BZW115 CJR115:CJS115 CTN115:CTO115 DDJ115:DDK115 DNF115:DNG115 DXB115:DXC115 EGX115:EGY115 EQT115:EQU115 FAP115:FAQ115 FKL115:FKM115 FUH115:FUI115 GED115:GEE115 GNZ115:GOA115 GXV115:GXW115 HHR115:HHS115 HRN115:HRO115 IBJ115:IBK115 ILF115:ILG115 IVB115:IVC115 JEX115:JEY115 JOT115:JOU115 JYP115:JYQ115 KIL115:KIM115 KSH115:KSI115 LCD115:LCE115 LLZ115:LMA115 LVV115:LVW115 MFR115:MFS115 MPN115:MPO115 MZJ115:MZK115 NJF115:NJG115 NTB115:NTC115 OCX115:OCY115 OMT115:OMU115 OWP115:OWQ115 PGL115:PGM115 PQH115:PQI115 QAD115:QAE115 QJZ115:QKA115 QTV115:QTW115 RDR115:RDS115 RNN115:RNO115 RXJ115:RXK115 SHF115:SHG115 SRB115:SRC115 TAX115:TAY115 TKT115:TKU115 TUP115:TUQ115 UEL115:UEM115 UOH115:UOI115 UYD115:UYE115 VHZ115:VIA115 VRV115:VRW115 WBR115:WBS115 WLN115:WLO115 WVJ115:WVK115 B65651:C65651 IX65651:IY65651 ST65651:SU65651 ACP65651:ACQ65651 AML65651:AMM65651 AWH65651:AWI65651 BGD65651:BGE65651 BPZ65651:BQA65651 BZV65651:BZW65651 CJR65651:CJS65651 CTN65651:CTO65651 DDJ65651:DDK65651 DNF65651:DNG65651 DXB65651:DXC65651 EGX65651:EGY65651 EQT65651:EQU65651 FAP65651:FAQ65651 FKL65651:FKM65651 FUH65651:FUI65651 GED65651:GEE65651 GNZ65651:GOA65651 GXV65651:GXW65651 HHR65651:HHS65651 HRN65651:HRO65651 IBJ65651:IBK65651 ILF65651:ILG65651 IVB65651:IVC65651 JEX65651:JEY65651 JOT65651:JOU65651 JYP65651:JYQ65651 KIL65651:KIM65651 KSH65651:KSI65651 LCD65651:LCE65651 LLZ65651:LMA65651 LVV65651:LVW65651 MFR65651:MFS65651 MPN65651:MPO65651 MZJ65651:MZK65651 NJF65651:NJG65651 NTB65651:NTC65651 OCX65651:OCY65651 OMT65651:OMU65651 OWP65651:OWQ65651 PGL65651:PGM65651 PQH65651:PQI65651 QAD65651:QAE65651 QJZ65651:QKA65651 QTV65651:QTW65651 RDR65651:RDS65651 RNN65651:RNO65651 RXJ65651:RXK65651 SHF65651:SHG65651 SRB65651:SRC65651 TAX65651:TAY65651 TKT65651:TKU65651 TUP65651:TUQ65651 UEL65651:UEM65651 UOH65651:UOI65651 UYD65651:UYE65651 VHZ65651:VIA65651 VRV65651:VRW65651 WBR65651:WBS65651 WLN65651:WLO65651 WVJ65651:WVK65651 B131187:C131187 IX131187:IY131187 ST131187:SU131187 ACP131187:ACQ131187 AML131187:AMM131187 AWH131187:AWI131187 BGD131187:BGE131187 BPZ131187:BQA131187 BZV131187:BZW131187 CJR131187:CJS131187 CTN131187:CTO131187 DDJ131187:DDK131187 DNF131187:DNG131187 DXB131187:DXC131187 EGX131187:EGY131187 EQT131187:EQU131187 FAP131187:FAQ131187 FKL131187:FKM131187 FUH131187:FUI131187 GED131187:GEE131187 GNZ131187:GOA131187 GXV131187:GXW131187 HHR131187:HHS131187 HRN131187:HRO131187 IBJ131187:IBK131187 ILF131187:ILG131187 IVB131187:IVC131187 JEX131187:JEY131187 JOT131187:JOU131187 JYP131187:JYQ131187 KIL131187:KIM131187 KSH131187:KSI131187 LCD131187:LCE131187 LLZ131187:LMA131187 LVV131187:LVW131187 MFR131187:MFS131187 MPN131187:MPO131187 MZJ131187:MZK131187 NJF131187:NJG131187 NTB131187:NTC131187 OCX131187:OCY131187 OMT131187:OMU131187 OWP131187:OWQ131187 PGL131187:PGM131187 PQH131187:PQI131187 QAD131187:QAE131187 QJZ131187:QKA131187 QTV131187:QTW131187 RDR131187:RDS131187 RNN131187:RNO131187 RXJ131187:RXK131187 SHF131187:SHG131187 SRB131187:SRC131187 TAX131187:TAY131187 TKT131187:TKU131187 TUP131187:TUQ131187 UEL131187:UEM131187 UOH131187:UOI131187 UYD131187:UYE131187 VHZ131187:VIA131187 VRV131187:VRW131187 WBR131187:WBS131187 WLN131187:WLO131187 WVJ131187:WVK131187 B196723:C196723 IX196723:IY196723 ST196723:SU196723 ACP196723:ACQ196723 AML196723:AMM196723 AWH196723:AWI196723 BGD196723:BGE196723 BPZ196723:BQA196723 BZV196723:BZW196723 CJR196723:CJS196723 CTN196723:CTO196723 DDJ196723:DDK196723 DNF196723:DNG196723 DXB196723:DXC196723 EGX196723:EGY196723 EQT196723:EQU196723 FAP196723:FAQ196723 FKL196723:FKM196723 FUH196723:FUI196723 GED196723:GEE196723 GNZ196723:GOA196723 GXV196723:GXW196723 HHR196723:HHS196723 HRN196723:HRO196723 IBJ196723:IBK196723 ILF196723:ILG196723 IVB196723:IVC196723 JEX196723:JEY196723 JOT196723:JOU196723 JYP196723:JYQ196723 KIL196723:KIM196723 KSH196723:KSI196723 LCD196723:LCE196723 LLZ196723:LMA196723 LVV196723:LVW196723 MFR196723:MFS196723 MPN196723:MPO196723 MZJ196723:MZK196723 NJF196723:NJG196723 NTB196723:NTC196723 OCX196723:OCY196723 OMT196723:OMU196723 OWP196723:OWQ196723 PGL196723:PGM196723 PQH196723:PQI196723 QAD196723:QAE196723 QJZ196723:QKA196723 QTV196723:QTW196723 RDR196723:RDS196723 RNN196723:RNO196723 RXJ196723:RXK196723 SHF196723:SHG196723 SRB196723:SRC196723 TAX196723:TAY196723 TKT196723:TKU196723 TUP196723:TUQ196723 UEL196723:UEM196723 UOH196723:UOI196723 UYD196723:UYE196723 VHZ196723:VIA196723 VRV196723:VRW196723 WBR196723:WBS196723 WLN196723:WLO196723 WVJ196723:WVK196723 B262259:C262259 IX262259:IY262259 ST262259:SU262259 ACP262259:ACQ262259 AML262259:AMM262259 AWH262259:AWI262259 BGD262259:BGE262259 BPZ262259:BQA262259 BZV262259:BZW262259 CJR262259:CJS262259 CTN262259:CTO262259 DDJ262259:DDK262259 DNF262259:DNG262259 DXB262259:DXC262259 EGX262259:EGY262259 EQT262259:EQU262259 FAP262259:FAQ262259 FKL262259:FKM262259 FUH262259:FUI262259 GED262259:GEE262259 GNZ262259:GOA262259 GXV262259:GXW262259 HHR262259:HHS262259 HRN262259:HRO262259 IBJ262259:IBK262259 ILF262259:ILG262259 IVB262259:IVC262259 JEX262259:JEY262259 JOT262259:JOU262259 JYP262259:JYQ262259 KIL262259:KIM262259 KSH262259:KSI262259 LCD262259:LCE262259 LLZ262259:LMA262259 LVV262259:LVW262259 MFR262259:MFS262259 MPN262259:MPO262259 MZJ262259:MZK262259 NJF262259:NJG262259 NTB262259:NTC262259 OCX262259:OCY262259 OMT262259:OMU262259 OWP262259:OWQ262259 PGL262259:PGM262259 PQH262259:PQI262259 QAD262259:QAE262259 QJZ262259:QKA262259 QTV262259:QTW262259 RDR262259:RDS262259 RNN262259:RNO262259 RXJ262259:RXK262259 SHF262259:SHG262259 SRB262259:SRC262259 TAX262259:TAY262259 TKT262259:TKU262259 TUP262259:TUQ262259 UEL262259:UEM262259 UOH262259:UOI262259 UYD262259:UYE262259 VHZ262259:VIA262259 VRV262259:VRW262259 WBR262259:WBS262259 WLN262259:WLO262259 WVJ262259:WVK262259 B327795:C327795 IX327795:IY327795 ST327795:SU327795 ACP327795:ACQ327795 AML327795:AMM327795 AWH327795:AWI327795 BGD327795:BGE327795 BPZ327795:BQA327795 BZV327795:BZW327795 CJR327795:CJS327795 CTN327795:CTO327795 DDJ327795:DDK327795 DNF327795:DNG327795 DXB327795:DXC327795 EGX327795:EGY327795 EQT327795:EQU327795 FAP327795:FAQ327795 FKL327795:FKM327795 FUH327795:FUI327795 GED327795:GEE327795 GNZ327795:GOA327795 GXV327795:GXW327795 HHR327795:HHS327795 HRN327795:HRO327795 IBJ327795:IBK327795 ILF327795:ILG327795 IVB327795:IVC327795 JEX327795:JEY327795 JOT327795:JOU327795 JYP327795:JYQ327795 KIL327795:KIM327795 KSH327795:KSI327795 LCD327795:LCE327795 LLZ327795:LMA327795 LVV327795:LVW327795 MFR327795:MFS327795 MPN327795:MPO327795 MZJ327795:MZK327795 NJF327795:NJG327795 NTB327795:NTC327795 OCX327795:OCY327795 OMT327795:OMU327795 OWP327795:OWQ327795 PGL327795:PGM327795 PQH327795:PQI327795 QAD327795:QAE327795 QJZ327795:QKA327795 QTV327795:QTW327795 RDR327795:RDS327795 RNN327795:RNO327795 RXJ327795:RXK327795 SHF327795:SHG327795 SRB327795:SRC327795 TAX327795:TAY327795 TKT327795:TKU327795 TUP327795:TUQ327795 UEL327795:UEM327795 UOH327795:UOI327795 UYD327795:UYE327795 VHZ327795:VIA327795 VRV327795:VRW327795 WBR327795:WBS327795 WLN327795:WLO327795 WVJ327795:WVK327795 B393331:C393331 IX393331:IY393331 ST393331:SU393331 ACP393331:ACQ393331 AML393331:AMM393331 AWH393331:AWI393331 BGD393331:BGE393331 BPZ393331:BQA393331 BZV393331:BZW393331 CJR393331:CJS393331 CTN393331:CTO393331 DDJ393331:DDK393331 DNF393331:DNG393331 DXB393331:DXC393331 EGX393331:EGY393331 EQT393331:EQU393331 FAP393331:FAQ393331 FKL393331:FKM393331 FUH393331:FUI393331 GED393331:GEE393331 GNZ393331:GOA393331 GXV393331:GXW393331 HHR393331:HHS393331 HRN393331:HRO393331 IBJ393331:IBK393331 ILF393331:ILG393331 IVB393331:IVC393331 JEX393331:JEY393331 JOT393331:JOU393331 JYP393331:JYQ393331 KIL393331:KIM393331 KSH393331:KSI393331 LCD393331:LCE393331 LLZ393331:LMA393331 LVV393331:LVW393331 MFR393331:MFS393331 MPN393331:MPO393331 MZJ393331:MZK393331 NJF393331:NJG393331 NTB393331:NTC393331 OCX393331:OCY393331 OMT393331:OMU393331 OWP393331:OWQ393331 PGL393331:PGM393331 PQH393331:PQI393331 QAD393331:QAE393331 QJZ393331:QKA393331 QTV393331:QTW393331 RDR393331:RDS393331 RNN393331:RNO393331 RXJ393331:RXK393331 SHF393331:SHG393331 SRB393331:SRC393331 TAX393331:TAY393331 TKT393331:TKU393331 TUP393331:TUQ393331 UEL393331:UEM393331 UOH393331:UOI393331 UYD393331:UYE393331 VHZ393331:VIA393331 VRV393331:VRW393331 WBR393331:WBS393331 WLN393331:WLO393331 WVJ393331:WVK393331 B458867:C458867 IX458867:IY458867 ST458867:SU458867 ACP458867:ACQ458867 AML458867:AMM458867 AWH458867:AWI458867 BGD458867:BGE458867 BPZ458867:BQA458867 BZV458867:BZW458867 CJR458867:CJS458867 CTN458867:CTO458867 DDJ458867:DDK458867 DNF458867:DNG458867 DXB458867:DXC458867 EGX458867:EGY458867 EQT458867:EQU458867 FAP458867:FAQ458867 FKL458867:FKM458867 FUH458867:FUI458867 GED458867:GEE458867 GNZ458867:GOA458867 GXV458867:GXW458867 HHR458867:HHS458867 HRN458867:HRO458867 IBJ458867:IBK458867 ILF458867:ILG458867 IVB458867:IVC458867 JEX458867:JEY458867 JOT458867:JOU458867 JYP458867:JYQ458867 KIL458867:KIM458867 KSH458867:KSI458867 LCD458867:LCE458867 LLZ458867:LMA458867 LVV458867:LVW458867 MFR458867:MFS458867 MPN458867:MPO458867 MZJ458867:MZK458867 NJF458867:NJG458867 NTB458867:NTC458867 OCX458867:OCY458867 OMT458867:OMU458867 OWP458867:OWQ458867 PGL458867:PGM458867 PQH458867:PQI458867 QAD458867:QAE458867 QJZ458867:QKA458867 QTV458867:QTW458867 RDR458867:RDS458867 RNN458867:RNO458867 RXJ458867:RXK458867 SHF458867:SHG458867 SRB458867:SRC458867 TAX458867:TAY458867 TKT458867:TKU458867 TUP458867:TUQ458867 UEL458867:UEM458867 UOH458867:UOI458867 UYD458867:UYE458867 VHZ458867:VIA458867 VRV458867:VRW458867 WBR458867:WBS458867 WLN458867:WLO458867 WVJ458867:WVK458867 B524403:C524403 IX524403:IY524403 ST524403:SU524403 ACP524403:ACQ524403 AML524403:AMM524403 AWH524403:AWI524403 BGD524403:BGE524403 BPZ524403:BQA524403 BZV524403:BZW524403 CJR524403:CJS524403 CTN524403:CTO524403 DDJ524403:DDK524403 DNF524403:DNG524403 DXB524403:DXC524403 EGX524403:EGY524403 EQT524403:EQU524403 FAP524403:FAQ524403 FKL524403:FKM524403 FUH524403:FUI524403 GED524403:GEE524403 GNZ524403:GOA524403 GXV524403:GXW524403 HHR524403:HHS524403 HRN524403:HRO524403 IBJ524403:IBK524403 ILF524403:ILG524403 IVB524403:IVC524403 JEX524403:JEY524403 JOT524403:JOU524403 JYP524403:JYQ524403 KIL524403:KIM524403 KSH524403:KSI524403 LCD524403:LCE524403 LLZ524403:LMA524403 LVV524403:LVW524403 MFR524403:MFS524403 MPN524403:MPO524403 MZJ524403:MZK524403 NJF524403:NJG524403 NTB524403:NTC524403 OCX524403:OCY524403 OMT524403:OMU524403 OWP524403:OWQ524403 PGL524403:PGM524403 PQH524403:PQI524403 QAD524403:QAE524403 QJZ524403:QKA524403 QTV524403:QTW524403 RDR524403:RDS524403 RNN524403:RNO524403 RXJ524403:RXK524403 SHF524403:SHG524403 SRB524403:SRC524403 TAX524403:TAY524403 TKT524403:TKU524403 TUP524403:TUQ524403 UEL524403:UEM524403 UOH524403:UOI524403 UYD524403:UYE524403 VHZ524403:VIA524403 VRV524403:VRW524403 WBR524403:WBS524403 WLN524403:WLO524403 WVJ524403:WVK524403 B589939:C589939 IX589939:IY589939 ST589939:SU589939 ACP589939:ACQ589939 AML589939:AMM589939 AWH589939:AWI589939 BGD589939:BGE589939 BPZ589939:BQA589939 BZV589939:BZW589939 CJR589939:CJS589939 CTN589939:CTO589939 DDJ589939:DDK589939 DNF589939:DNG589939 DXB589939:DXC589939 EGX589939:EGY589939 EQT589939:EQU589939 FAP589939:FAQ589939 FKL589939:FKM589939 FUH589939:FUI589939 GED589939:GEE589939 GNZ589939:GOA589939 GXV589939:GXW589939 HHR589939:HHS589939 HRN589939:HRO589939 IBJ589939:IBK589939 ILF589939:ILG589939 IVB589939:IVC589939 JEX589939:JEY589939 JOT589939:JOU589939 JYP589939:JYQ589939 KIL589939:KIM589939 KSH589939:KSI589939 LCD589939:LCE589939 LLZ589939:LMA589939 LVV589939:LVW589939 MFR589939:MFS589939 MPN589939:MPO589939 MZJ589939:MZK589939 NJF589939:NJG589939 NTB589939:NTC589939 OCX589939:OCY589939 OMT589939:OMU589939 OWP589939:OWQ589939 PGL589939:PGM589939 PQH589939:PQI589939 QAD589939:QAE589939 QJZ589939:QKA589939 QTV589939:QTW589939 RDR589939:RDS589939 RNN589939:RNO589939 RXJ589939:RXK589939 SHF589939:SHG589939 SRB589939:SRC589939 TAX589939:TAY589939 TKT589939:TKU589939 TUP589939:TUQ589939 UEL589939:UEM589939 UOH589939:UOI589939 UYD589939:UYE589939 VHZ589939:VIA589939 VRV589939:VRW589939 WBR589939:WBS589939 WLN589939:WLO589939 WVJ589939:WVK589939 B655475:C655475 IX655475:IY655475 ST655475:SU655475 ACP655475:ACQ655475 AML655475:AMM655475 AWH655475:AWI655475 BGD655475:BGE655475 BPZ655475:BQA655475 BZV655475:BZW655475 CJR655475:CJS655475 CTN655475:CTO655475 DDJ655475:DDK655475 DNF655475:DNG655475 DXB655475:DXC655475 EGX655475:EGY655475 EQT655475:EQU655475 FAP655475:FAQ655475 FKL655475:FKM655475 FUH655475:FUI655475 GED655475:GEE655475 GNZ655475:GOA655475 GXV655475:GXW655475 HHR655475:HHS655475 HRN655475:HRO655475 IBJ655475:IBK655475 ILF655475:ILG655475 IVB655475:IVC655475 JEX655475:JEY655475 JOT655475:JOU655475 JYP655475:JYQ655475 KIL655475:KIM655475 KSH655475:KSI655475 LCD655475:LCE655475 LLZ655475:LMA655475 LVV655475:LVW655475 MFR655475:MFS655475 MPN655475:MPO655475 MZJ655475:MZK655475 NJF655475:NJG655475 NTB655475:NTC655475 OCX655475:OCY655475 OMT655475:OMU655475 OWP655475:OWQ655475 PGL655475:PGM655475 PQH655475:PQI655475 QAD655475:QAE655475 QJZ655475:QKA655475 QTV655475:QTW655475 RDR655475:RDS655475 RNN655475:RNO655475 RXJ655475:RXK655475 SHF655475:SHG655475 SRB655475:SRC655475 TAX655475:TAY655475 TKT655475:TKU655475 TUP655475:TUQ655475 UEL655475:UEM655475 UOH655475:UOI655475 UYD655475:UYE655475 VHZ655475:VIA655475 VRV655475:VRW655475 WBR655475:WBS655475 WLN655475:WLO655475 WVJ655475:WVK655475 B721011:C721011 IX721011:IY721011 ST721011:SU721011 ACP721011:ACQ721011 AML721011:AMM721011 AWH721011:AWI721011 BGD721011:BGE721011 BPZ721011:BQA721011 BZV721011:BZW721011 CJR721011:CJS721011 CTN721011:CTO721011 DDJ721011:DDK721011 DNF721011:DNG721011 DXB721011:DXC721011 EGX721011:EGY721011 EQT721011:EQU721011 FAP721011:FAQ721011 FKL721011:FKM721011 FUH721011:FUI721011 GED721011:GEE721011 GNZ721011:GOA721011 GXV721011:GXW721011 HHR721011:HHS721011 HRN721011:HRO721011 IBJ721011:IBK721011 ILF721011:ILG721011 IVB721011:IVC721011 JEX721011:JEY721011 JOT721011:JOU721011 JYP721011:JYQ721011 KIL721011:KIM721011 KSH721011:KSI721011 LCD721011:LCE721011 LLZ721011:LMA721011 LVV721011:LVW721011 MFR721011:MFS721011 MPN721011:MPO721011 MZJ721011:MZK721011 NJF721011:NJG721011 NTB721011:NTC721011 OCX721011:OCY721011 OMT721011:OMU721011 OWP721011:OWQ721011 PGL721011:PGM721011 PQH721011:PQI721011 QAD721011:QAE721011 QJZ721011:QKA721011 QTV721011:QTW721011 RDR721011:RDS721011 RNN721011:RNO721011 RXJ721011:RXK721011 SHF721011:SHG721011 SRB721011:SRC721011 TAX721011:TAY721011 TKT721011:TKU721011 TUP721011:TUQ721011 UEL721011:UEM721011 UOH721011:UOI721011 UYD721011:UYE721011 VHZ721011:VIA721011 VRV721011:VRW721011 WBR721011:WBS721011 WLN721011:WLO721011 WVJ721011:WVK721011 B786547:C786547 IX786547:IY786547 ST786547:SU786547 ACP786547:ACQ786547 AML786547:AMM786547 AWH786547:AWI786547 BGD786547:BGE786547 BPZ786547:BQA786547 BZV786547:BZW786547 CJR786547:CJS786547 CTN786547:CTO786547 DDJ786547:DDK786547 DNF786547:DNG786547 DXB786547:DXC786547 EGX786547:EGY786547 EQT786547:EQU786547 FAP786547:FAQ786547 FKL786547:FKM786547 FUH786547:FUI786547 GED786547:GEE786547 GNZ786547:GOA786547 GXV786547:GXW786547 HHR786547:HHS786547 HRN786547:HRO786547 IBJ786547:IBK786547 ILF786547:ILG786547 IVB786547:IVC786547 JEX786547:JEY786547 JOT786547:JOU786547 JYP786547:JYQ786547 KIL786547:KIM786547 KSH786547:KSI786547 LCD786547:LCE786547 LLZ786547:LMA786547 LVV786547:LVW786547 MFR786547:MFS786547 MPN786547:MPO786547 MZJ786547:MZK786547 NJF786547:NJG786547 NTB786547:NTC786547 OCX786547:OCY786547 OMT786547:OMU786547 OWP786547:OWQ786547 PGL786547:PGM786547 PQH786547:PQI786547 QAD786547:QAE786547 QJZ786547:QKA786547 QTV786547:QTW786547 RDR786547:RDS786547 RNN786547:RNO786547 RXJ786547:RXK786547 SHF786547:SHG786547 SRB786547:SRC786547 TAX786547:TAY786547 TKT786547:TKU786547 TUP786547:TUQ786547 UEL786547:UEM786547 UOH786547:UOI786547 UYD786547:UYE786547 VHZ786547:VIA786547 VRV786547:VRW786547 WBR786547:WBS786547 WLN786547:WLO786547 WVJ786547:WVK786547 B852083:C852083 IX852083:IY852083 ST852083:SU852083 ACP852083:ACQ852083 AML852083:AMM852083 AWH852083:AWI852083 BGD852083:BGE852083 BPZ852083:BQA852083 BZV852083:BZW852083 CJR852083:CJS852083 CTN852083:CTO852083 DDJ852083:DDK852083 DNF852083:DNG852083 DXB852083:DXC852083 EGX852083:EGY852083 EQT852083:EQU852083 FAP852083:FAQ852083 FKL852083:FKM852083 FUH852083:FUI852083 GED852083:GEE852083 GNZ852083:GOA852083 GXV852083:GXW852083 HHR852083:HHS852083 HRN852083:HRO852083 IBJ852083:IBK852083 ILF852083:ILG852083 IVB852083:IVC852083 JEX852083:JEY852083 JOT852083:JOU852083 JYP852083:JYQ852083 KIL852083:KIM852083 KSH852083:KSI852083 LCD852083:LCE852083 LLZ852083:LMA852083 LVV852083:LVW852083 MFR852083:MFS852083 MPN852083:MPO852083 MZJ852083:MZK852083 NJF852083:NJG852083 NTB852083:NTC852083 OCX852083:OCY852083 OMT852083:OMU852083 OWP852083:OWQ852083 PGL852083:PGM852083 PQH852083:PQI852083 QAD852083:QAE852083 QJZ852083:QKA852083 QTV852083:QTW852083 RDR852083:RDS852083 RNN852083:RNO852083 RXJ852083:RXK852083 SHF852083:SHG852083 SRB852083:SRC852083 TAX852083:TAY852083 TKT852083:TKU852083 TUP852083:TUQ852083 UEL852083:UEM852083 UOH852083:UOI852083 UYD852083:UYE852083 VHZ852083:VIA852083 VRV852083:VRW852083 WBR852083:WBS852083 WLN852083:WLO852083 WVJ852083:WVK852083 B917619:C917619 IX917619:IY917619 ST917619:SU917619 ACP917619:ACQ917619 AML917619:AMM917619 AWH917619:AWI917619 BGD917619:BGE917619 BPZ917619:BQA917619 BZV917619:BZW917619 CJR917619:CJS917619 CTN917619:CTO917619 DDJ917619:DDK917619 DNF917619:DNG917619 DXB917619:DXC917619 EGX917619:EGY917619 EQT917619:EQU917619 FAP917619:FAQ917619 FKL917619:FKM917619 FUH917619:FUI917619 GED917619:GEE917619 GNZ917619:GOA917619 GXV917619:GXW917619 HHR917619:HHS917619 HRN917619:HRO917619 IBJ917619:IBK917619 ILF917619:ILG917619 IVB917619:IVC917619 JEX917619:JEY917619 JOT917619:JOU917619 JYP917619:JYQ917619 KIL917619:KIM917619 KSH917619:KSI917619 LCD917619:LCE917619 LLZ917619:LMA917619 LVV917619:LVW917619 MFR917619:MFS917619 MPN917619:MPO917619 MZJ917619:MZK917619 NJF917619:NJG917619 NTB917619:NTC917619 OCX917619:OCY917619 OMT917619:OMU917619 OWP917619:OWQ917619 PGL917619:PGM917619 PQH917619:PQI917619 QAD917619:QAE917619 QJZ917619:QKA917619 QTV917619:QTW917619 RDR917619:RDS917619 RNN917619:RNO917619 RXJ917619:RXK917619 SHF917619:SHG917619 SRB917619:SRC917619 TAX917619:TAY917619 TKT917619:TKU917619 TUP917619:TUQ917619 UEL917619:UEM917619 UOH917619:UOI917619 UYD917619:UYE917619 VHZ917619:VIA917619 VRV917619:VRW917619 WBR917619:WBS917619 WLN917619:WLO917619 WVJ917619:WVK917619 B983155:C983155 IX983155:IY983155 ST983155:SU983155 ACP983155:ACQ983155 AML983155:AMM983155 AWH983155:AWI983155 BGD983155:BGE983155 BPZ983155:BQA983155 BZV983155:BZW983155 CJR983155:CJS983155 CTN983155:CTO983155 DDJ983155:DDK983155 DNF983155:DNG983155 DXB983155:DXC983155 EGX983155:EGY983155 EQT983155:EQU983155 FAP983155:FAQ983155 FKL983155:FKM983155 FUH983155:FUI983155 GED983155:GEE983155 GNZ983155:GOA983155 GXV983155:GXW983155 HHR983155:HHS983155 HRN983155:HRO983155 IBJ983155:IBK983155 ILF983155:ILG983155 IVB983155:IVC983155 JEX983155:JEY983155 JOT983155:JOU983155 JYP983155:JYQ983155 KIL983155:KIM983155 KSH983155:KSI983155 LCD983155:LCE983155 LLZ983155:LMA983155 LVV983155:LVW983155 MFR983155:MFS983155 MPN983155:MPO983155 MZJ983155:MZK983155 NJF983155:NJG983155 NTB983155:NTC983155 OCX983155:OCY983155 OMT983155:OMU983155 OWP983155:OWQ983155 PGL983155:PGM983155 PQH983155:PQI983155 QAD983155:QAE983155 QJZ983155:QKA983155 QTV983155:QTW983155 RDR983155:RDS983155 RNN983155:RNO983155 RXJ983155:RXK983155 SHF983155:SHG983155 SRB983155:SRC983155 TAX983155:TAY983155 TKT983155:TKU983155 TUP983155:TUQ983155 UEL983155:UEM983155 UOH983155:UOI983155 UYD983155:UYE983155 VHZ983155:VIA983155 VRV983155:VRW983155 WBR983155:WBS983155 WLN983155:WLO983155 WVJ983155:WVK983155"/>
    <dataValidation type="whole" operator="lessThanOrEqual" allowBlank="1" showInputMessage="1" showErrorMessage="1" error="въведете цяло отрицателно число" promptTitle="Внимание" prompt="Въвежда се сумата по под.§ 40-71 с отрицателен знак" sqref="E52 JA52 SW52 ACS52 AMO52 AWK52 BGG52 BQC52 BZY52 CJU52 CTQ52 DDM52 DNI52 DXE52 EHA52 EQW52 FAS52 FKO52 FUK52 GEG52 GOC52 GXY52 HHU52 HRQ52 IBM52 ILI52 IVE52 JFA52 JOW52 JYS52 KIO52 KSK52 LCG52 LMC52 LVY52 MFU52 MPQ52 MZM52 NJI52 NTE52 ODA52 OMW52 OWS52 PGO52 PQK52 QAG52 QKC52 QTY52 RDU52 RNQ52 RXM52 SHI52 SRE52 TBA52 TKW52 TUS52 UEO52 UOK52 UYG52 VIC52 VRY52 WBU52 WLQ52 WVM52 E65588 JA65588 SW65588 ACS65588 AMO65588 AWK65588 BGG65588 BQC65588 BZY65588 CJU65588 CTQ65588 DDM65588 DNI65588 DXE65588 EHA65588 EQW65588 FAS65588 FKO65588 FUK65588 GEG65588 GOC65588 GXY65588 HHU65588 HRQ65588 IBM65588 ILI65588 IVE65588 JFA65588 JOW65588 JYS65588 KIO65588 KSK65588 LCG65588 LMC65588 LVY65588 MFU65588 MPQ65588 MZM65588 NJI65588 NTE65588 ODA65588 OMW65588 OWS65588 PGO65588 PQK65588 QAG65588 QKC65588 QTY65588 RDU65588 RNQ65588 RXM65588 SHI65588 SRE65588 TBA65588 TKW65588 TUS65588 UEO65588 UOK65588 UYG65588 VIC65588 VRY65588 WBU65588 WLQ65588 WVM65588 E131124 JA131124 SW131124 ACS131124 AMO131124 AWK131124 BGG131124 BQC131124 BZY131124 CJU131124 CTQ131124 DDM131124 DNI131124 DXE131124 EHA131124 EQW131124 FAS131124 FKO131124 FUK131124 GEG131124 GOC131124 GXY131124 HHU131124 HRQ131124 IBM131124 ILI131124 IVE131124 JFA131124 JOW131124 JYS131124 KIO131124 KSK131124 LCG131124 LMC131124 LVY131124 MFU131124 MPQ131124 MZM131124 NJI131124 NTE131124 ODA131124 OMW131124 OWS131124 PGO131124 PQK131124 QAG131124 QKC131124 QTY131124 RDU131124 RNQ131124 RXM131124 SHI131124 SRE131124 TBA131124 TKW131124 TUS131124 UEO131124 UOK131124 UYG131124 VIC131124 VRY131124 WBU131124 WLQ131124 WVM131124 E196660 JA196660 SW196660 ACS196660 AMO196660 AWK196660 BGG196660 BQC196660 BZY196660 CJU196660 CTQ196660 DDM196660 DNI196660 DXE196660 EHA196660 EQW196660 FAS196660 FKO196660 FUK196660 GEG196660 GOC196660 GXY196660 HHU196660 HRQ196660 IBM196660 ILI196660 IVE196660 JFA196660 JOW196660 JYS196660 KIO196660 KSK196660 LCG196660 LMC196660 LVY196660 MFU196660 MPQ196660 MZM196660 NJI196660 NTE196660 ODA196660 OMW196660 OWS196660 PGO196660 PQK196660 QAG196660 QKC196660 QTY196660 RDU196660 RNQ196660 RXM196660 SHI196660 SRE196660 TBA196660 TKW196660 TUS196660 UEO196660 UOK196660 UYG196660 VIC196660 VRY196660 WBU196660 WLQ196660 WVM196660 E262196 JA262196 SW262196 ACS262196 AMO262196 AWK262196 BGG262196 BQC262196 BZY262196 CJU262196 CTQ262196 DDM262196 DNI262196 DXE262196 EHA262196 EQW262196 FAS262196 FKO262196 FUK262196 GEG262196 GOC262196 GXY262196 HHU262196 HRQ262196 IBM262196 ILI262196 IVE262196 JFA262196 JOW262196 JYS262196 KIO262196 KSK262196 LCG262196 LMC262196 LVY262196 MFU262196 MPQ262196 MZM262196 NJI262196 NTE262196 ODA262196 OMW262196 OWS262196 PGO262196 PQK262196 QAG262196 QKC262196 QTY262196 RDU262196 RNQ262196 RXM262196 SHI262196 SRE262196 TBA262196 TKW262196 TUS262196 UEO262196 UOK262196 UYG262196 VIC262196 VRY262196 WBU262196 WLQ262196 WVM262196 E327732 JA327732 SW327732 ACS327732 AMO327732 AWK327732 BGG327732 BQC327732 BZY327732 CJU327732 CTQ327732 DDM327732 DNI327732 DXE327732 EHA327732 EQW327732 FAS327732 FKO327732 FUK327732 GEG327732 GOC327732 GXY327732 HHU327732 HRQ327732 IBM327732 ILI327732 IVE327732 JFA327732 JOW327732 JYS327732 KIO327732 KSK327732 LCG327732 LMC327732 LVY327732 MFU327732 MPQ327732 MZM327732 NJI327732 NTE327732 ODA327732 OMW327732 OWS327732 PGO327732 PQK327732 QAG327732 QKC327732 QTY327732 RDU327732 RNQ327732 RXM327732 SHI327732 SRE327732 TBA327732 TKW327732 TUS327732 UEO327732 UOK327732 UYG327732 VIC327732 VRY327732 WBU327732 WLQ327732 WVM327732 E393268 JA393268 SW393268 ACS393268 AMO393268 AWK393268 BGG393268 BQC393268 BZY393268 CJU393268 CTQ393268 DDM393268 DNI393268 DXE393268 EHA393268 EQW393268 FAS393268 FKO393268 FUK393268 GEG393268 GOC393268 GXY393268 HHU393268 HRQ393268 IBM393268 ILI393268 IVE393268 JFA393268 JOW393268 JYS393268 KIO393268 KSK393268 LCG393268 LMC393268 LVY393268 MFU393268 MPQ393268 MZM393268 NJI393268 NTE393268 ODA393268 OMW393268 OWS393268 PGO393268 PQK393268 QAG393268 QKC393268 QTY393268 RDU393268 RNQ393268 RXM393268 SHI393268 SRE393268 TBA393268 TKW393268 TUS393268 UEO393268 UOK393268 UYG393268 VIC393268 VRY393268 WBU393268 WLQ393268 WVM393268 E458804 JA458804 SW458804 ACS458804 AMO458804 AWK458804 BGG458804 BQC458804 BZY458804 CJU458804 CTQ458804 DDM458804 DNI458804 DXE458804 EHA458804 EQW458804 FAS458804 FKO458804 FUK458804 GEG458804 GOC458804 GXY458804 HHU458804 HRQ458804 IBM458804 ILI458804 IVE458804 JFA458804 JOW458804 JYS458804 KIO458804 KSK458804 LCG458804 LMC458804 LVY458804 MFU458804 MPQ458804 MZM458804 NJI458804 NTE458804 ODA458804 OMW458804 OWS458804 PGO458804 PQK458804 QAG458804 QKC458804 QTY458804 RDU458804 RNQ458804 RXM458804 SHI458804 SRE458804 TBA458804 TKW458804 TUS458804 UEO458804 UOK458804 UYG458804 VIC458804 VRY458804 WBU458804 WLQ458804 WVM458804 E524340 JA524340 SW524340 ACS524340 AMO524340 AWK524340 BGG524340 BQC524340 BZY524340 CJU524340 CTQ524340 DDM524340 DNI524340 DXE524340 EHA524340 EQW524340 FAS524340 FKO524340 FUK524340 GEG524340 GOC524340 GXY524340 HHU524340 HRQ524340 IBM524340 ILI524340 IVE524340 JFA524340 JOW524340 JYS524340 KIO524340 KSK524340 LCG524340 LMC524340 LVY524340 MFU524340 MPQ524340 MZM524340 NJI524340 NTE524340 ODA524340 OMW524340 OWS524340 PGO524340 PQK524340 QAG524340 QKC524340 QTY524340 RDU524340 RNQ524340 RXM524340 SHI524340 SRE524340 TBA524340 TKW524340 TUS524340 UEO524340 UOK524340 UYG524340 VIC524340 VRY524340 WBU524340 WLQ524340 WVM524340 E589876 JA589876 SW589876 ACS589876 AMO589876 AWK589876 BGG589876 BQC589876 BZY589876 CJU589876 CTQ589876 DDM589876 DNI589876 DXE589876 EHA589876 EQW589876 FAS589876 FKO589876 FUK589876 GEG589876 GOC589876 GXY589876 HHU589876 HRQ589876 IBM589876 ILI589876 IVE589876 JFA589876 JOW589876 JYS589876 KIO589876 KSK589876 LCG589876 LMC589876 LVY589876 MFU589876 MPQ589876 MZM589876 NJI589876 NTE589876 ODA589876 OMW589876 OWS589876 PGO589876 PQK589876 QAG589876 QKC589876 QTY589876 RDU589876 RNQ589876 RXM589876 SHI589876 SRE589876 TBA589876 TKW589876 TUS589876 UEO589876 UOK589876 UYG589876 VIC589876 VRY589876 WBU589876 WLQ589876 WVM589876 E655412 JA655412 SW655412 ACS655412 AMO655412 AWK655412 BGG655412 BQC655412 BZY655412 CJU655412 CTQ655412 DDM655412 DNI655412 DXE655412 EHA655412 EQW655412 FAS655412 FKO655412 FUK655412 GEG655412 GOC655412 GXY655412 HHU655412 HRQ655412 IBM655412 ILI655412 IVE655412 JFA655412 JOW655412 JYS655412 KIO655412 KSK655412 LCG655412 LMC655412 LVY655412 MFU655412 MPQ655412 MZM655412 NJI655412 NTE655412 ODA655412 OMW655412 OWS655412 PGO655412 PQK655412 QAG655412 QKC655412 QTY655412 RDU655412 RNQ655412 RXM655412 SHI655412 SRE655412 TBA655412 TKW655412 TUS655412 UEO655412 UOK655412 UYG655412 VIC655412 VRY655412 WBU655412 WLQ655412 WVM655412 E720948 JA720948 SW720948 ACS720948 AMO720948 AWK720948 BGG720948 BQC720948 BZY720948 CJU720948 CTQ720948 DDM720948 DNI720948 DXE720948 EHA720948 EQW720948 FAS720948 FKO720948 FUK720948 GEG720948 GOC720948 GXY720948 HHU720948 HRQ720948 IBM720948 ILI720948 IVE720948 JFA720948 JOW720948 JYS720948 KIO720948 KSK720948 LCG720948 LMC720948 LVY720948 MFU720948 MPQ720948 MZM720948 NJI720948 NTE720948 ODA720948 OMW720948 OWS720948 PGO720948 PQK720948 QAG720948 QKC720948 QTY720948 RDU720948 RNQ720948 RXM720948 SHI720948 SRE720948 TBA720948 TKW720948 TUS720948 UEO720948 UOK720948 UYG720948 VIC720948 VRY720948 WBU720948 WLQ720948 WVM720948 E786484 JA786484 SW786484 ACS786484 AMO786484 AWK786484 BGG786484 BQC786484 BZY786484 CJU786484 CTQ786484 DDM786484 DNI786484 DXE786484 EHA786484 EQW786484 FAS786484 FKO786484 FUK786484 GEG786484 GOC786484 GXY786484 HHU786484 HRQ786484 IBM786484 ILI786484 IVE786484 JFA786484 JOW786484 JYS786484 KIO786484 KSK786484 LCG786484 LMC786484 LVY786484 MFU786484 MPQ786484 MZM786484 NJI786484 NTE786484 ODA786484 OMW786484 OWS786484 PGO786484 PQK786484 QAG786484 QKC786484 QTY786484 RDU786484 RNQ786484 RXM786484 SHI786484 SRE786484 TBA786484 TKW786484 TUS786484 UEO786484 UOK786484 UYG786484 VIC786484 VRY786484 WBU786484 WLQ786484 WVM786484 E852020 JA852020 SW852020 ACS852020 AMO852020 AWK852020 BGG852020 BQC852020 BZY852020 CJU852020 CTQ852020 DDM852020 DNI852020 DXE852020 EHA852020 EQW852020 FAS852020 FKO852020 FUK852020 GEG852020 GOC852020 GXY852020 HHU852020 HRQ852020 IBM852020 ILI852020 IVE852020 JFA852020 JOW852020 JYS852020 KIO852020 KSK852020 LCG852020 LMC852020 LVY852020 MFU852020 MPQ852020 MZM852020 NJI852020 NTE852020 ODA852020 OMW852020 OWS852020 PGO852020 PQK852020 QAG852020 QKC852020 QTY852020 RDU852020 RNQ852020 RXM852020 SHI852020 SRE852020 TBA852020 TKW852020 TUS852020 UEO852020 UOK852020 UYG852020 VIC852020 VRY852020 WBU852020 WLQ852020 WVM852020 E917556 JA917556 SW917556 ACS917556 AMO917556 AWK917556 BGG917556 BQC917556 BZY917556 CJU917556 CTQ917556 DDM917556 DNI917556 DXE917556 EHA917556 EQW917556 FAS917556 FKO917556 FUK917556 GEG917556 GOC917556 GXY917556 HHU917556 HRQ917556 IBM917556 ILI917556 IVE917556 JFA917556 JOW917556 JYS917556 KIO917556 KSK917556 LCG917556 LMC917556 LVY917556 MFU917556 MPQ917556 MZM917556 NJI917556 NTE917556 ODA917556 OMW917556 OWS917556 PGO917556 PQK917556 QAG917556 QKC917556 QTY917556 RDU917556 RNQ917556 RXM917556 SHI917556 SRE917556 TBA917556 TKW917556 TUS917556 UEO917556 UOK917556 UYG917556 VIC917556 VRY917556 WBU917556 WLQ917556 WVM917556 E983092 JA983092 SW983092 ACS983092 AMO983092 AWK983092 BGG983092 BQC983092 BZY983092 CJU983092 CTQ983092 DDM983092 DNI983092 DXE983092 EHA983092 EQW983092 FAS983092 FKO983092 FUK983092 GEG983092 GOC983092 GXY983092 HHU983092 HRQ983092 IBM983092 ILI983092 IVE983092 JFA983092 JOW983092 JYS983092 KIO983092 KSK983092 LCG983092 LMC983092 LVY983092 MFU983092 MPQ983092 MZM983092 NJI983092 NTE983092 ODA983092 OMW983092 OWS983092 PGO983092 PQK983092 QAG983092 QKC983092 QTY983092 RDU983092 RNQ983092 RXM983092 SHI983092 SRE983092 TBA983092 TKW983092 TUS983092 UEO983092 UOK983092 UYG983092 VIC983092 VRY983092 WBU983092 WLQ983092 WVM983092 G52:H52 JC52:JD52 SY52:SZ52 ACU52:ACV52 AMQ52:AMR52 AWM52:AWN52 BGI52:BGJ52 BQE52:BQF52 CAA52:CAB52 CJW52:CJX52 CTS52:CTT52 DDO52:DDP52 DNK52:DNL52 DXG52:DXH52 EHC52:EHD52 EQY52:EQZ52 FAU52:FAV52 FKQ52:FKR52 FUM52:FUN52 GEI52:GEJ52 GOE52:GOF52 GYA52:GYB52 HHW52:HHX52 HRS52:HRT52 IBO52:IBP52 ILK52:ILL52 IVG52:IVH52 JFC52:JFD52 JOY52:JOZ52 JYU52:JYV52 KIQ52:KIR52 KSM52:KSN52 LCI52:LCJ52 LME52:LMF52 LWA52:LWB52 MFW52:MFX52 MPS52:MPT52 MZO52:MZP52 NJK52:NJL52 NTG52:NTH52 ODC52:ODD52 OMY52:OMZ52 OWU52:OWV52 PGQ52:PGR52 PQM52:PQN52 QAI52:QAJ52 QKE52:QKF52 QUA52:QUB52 RDW52:RDX52 RNS52:RNT52 RXO52:RXP52 SHK52:SHL52 SRG52:SRH52 TBC52:TBD52 TKY52:TKZ52 TUU52:TUV52 UEQ52:UER52 UOM52:UON52 UYI52:UYJ52 VIE52:VIF52 VSA52:VSB52 WBW52:WBX52 WLS52:WLT52 WVO52:WVP52 G65588:H65588 JC65588:JD65588 SY65588:SZ65588 ACU65588:ACV65588 AMQ65588:AMR65588 AWM65588:AWN65588 BGI65588:BGJ65588 BQE65588:BQF65588 CAA65588:CAB65588 CJW65588:CJX65588 CTS65588:CTT65588 DDO65588:DDP65588 DNK65588:DNL65588 DXG65588:DXH65588 EHC65588:EHD65588 EQY65588:EQZ65588 FAU65588:FAV65588 FKQ65588:FKR65588 FUM65588:FUN65588 GEI65588:GEJ65588 GOE65588:GOF65588 GYA65588:GYB65588 HHW65588:HHX65588 HRS65588:HRT65588 IBO65588:IBP65588 ILK65588:ILL65588 IVG65588:IVH65588 JFC65588:JFD65588 JOY65588:JOZ65588 JYU65588:JYV65588 KIQ65588:KIR65588 KSM65588:KSN65588 LCI65588:LCJ65588 LME65588:LMF65588 LWA65588:LWB65588 MFW65588:MFX65588 MPS65588:MPT65588 MZO65588:MZP65588 NJK65588:NJL65588 NTG65588:NTH65588 ODC65588:ODD65588 OMY65588:OMZ65588 OWU65588:OWV65588 PGQ65588:PGR65588 PQM65588:PQN65588 QAI65588:QAJ65588 QKE65588:QKF65588 QUA65588:QUB65588 RDW65588:RDX65588 RNS65588:RNT65588 RXO65588:RXP65588 SHK65588:SHL65588 SRG65588:SRH65588 TBC65588:TBD65588 TKY65588:TKZ65588 TUU65588:TUV65588 UEQ65588:UER65588 UOM65588:UON65588 UYI65588:UYJ65588 VIE65588:VIF65588 VSA65588:VSB65588 WBW65588:WBX65588 WLS65588:WLT65588 WVO65588:WVP65588 G131124:H131124 JC131124:JD131124 SY131124:SZ131124 ACU131124:ACV131124 AMQ131124:AMR131124 AWM131124:AWN131124 BGI131124:BGJ131124 BQE131124:BQF131124 CAA131124:CAB131124 CJW131124:CJX131124 CTS131124:CTT131124 DDO131124:DDP131124 DNK131124:DNL131124 DXG131124:DXH131124 EHC131124:EHD131124 EQY131124:EQZ131124 FAU131124:FAV131124 FKQ131124:FKR131124 FUM131124:FUN131124 GEI131124:GEJ131124 GOE131124:GOF131124 GYA131124:GYB131124 HHW131124:HHX131124 HRS131124:HRT131124 IBO131124:IBP131124 ILK131124:ILL131124 IVG131124:IVH131124 JFC131124:JFD131124 JOY131124:JOZ131124 JYU131124:JYV131124 KIQ131124:KIR131124 KSM131124:KSN131124 LCI131124:LCJ131124 LME131124:LMF131124 LWA131124:LWB131124 MFW131124:MFX131124 MPS131124:MPT131124 MZO131124:MZP131124 NJK131124:NJL131124 NTG131124:NTH131124 ODC131124:ODD131124 OMY131124:OMZ131124 OWU131124:OWV131124 PGQ131124:PGR131124 PQM131124:PQN131124 QAI131124:QAJ131124 QKE131124:QKF131124 QUA131124:QUB131124 RDW131124:RDX131124 RNS131124:RNT131124 RXO131124:RXP131124 SHK131124:SHL131124 SRG131124:SRH131124 TBC131124:TBD131124 TKY131124:TKZ131124 TUU131124:TUV131124 UEQ131124:UER131124 UOM131124:UON131124 UYI131124:UYJ131124 VIE131124:VIF131124 VSA131124:VSB131124 WBW131124:WBX131124 WLS131124:WLT131124 WVO131124:WVP131124 G196660:H196660 JC196660:JD196660 SY196660:SZ196660 ACU196660:ACV196660 AMQ196660:AMR196660 AWM196660:AWN196660 BGI196660:BGJ196660 BQE196660:BQF196660 CAA196660:CAB196660 CJW196660:CJX196660 CTS196660:CTT196660 DDO196660:DDP196660 DNK196660:DNL196660 DXG196660:DXH196660 EHC196660:EHD196660 EQY196660:EQZ196660 FAU196660:FAV196660 FKQ196660:FKR196660 FUM196660:FUN196660 GEI196660:GEJ196660 GOE196660:GOF196660 GYA196660:GYB196660 HHW196660:HHX196660 HRS196660:HRT196660 IBO196660:IBP196660 ILK196660:ILL196660 IVG196660:IVH196660 JFC196660:JFD196660 JOY196660:JOZ196660 JYU196660:JYV196660 KIQ196660:KIR196660 KSM196660:KSN196660 LCI196660:LCJ196660 LME196660:LMF196660 LWA196660:LWB196660 MFW196660:MFX196660 MPS196660:MPT196660 MZO196660:MZP196660 NJK196660:NJL196660 NTG196660:NTH196660 ODC196660:ODD196660 OMY196660:OMZ196660 OWU196660:OWV196660 PGQ196660:PGR196660 PQM196660:PQN196660 QAI196660:QAJ196660 QKE196660:QKF196660 QUA196660:QUB196660 RDW196660:RDX196660 RNS196660:RNT196660 RXO196660:RXP196660 SHK196660:SHL196660 SRG196660:SRH196660 TBC196660:TBD196660 TKY196660:TKZ196660 TUU196660:TUV196660 UEQ196660:UER196660 UOM196660:UON196660 UYI196660:UYJ196660 VIE196660:VIF196660 VSA196660:VSB196660 WBW196660:WBX196660 WLS196660:WLT196660 WVO196660:WVP196660 G262196:H262196 JC262196:JD262196 SY262196:SZ262196 ACU262196:ACV262196 AMQ262196:AMR262196 AWM262196:AWN262196 BGI262196:BGJ262196 BQE262196:BQF262196 CAA262196:CAB262196 CJW262196:CJX262196 CTS262196:CTT262196 DDO262196:DDP262196 DNK262196:DNL262196 DXG262196:DXH262196 EHC262196:EHD262196 EQY262196:EQZ262196 FAU262196:FAV262196 FKQ262196:FKR262196 FUM262196:FUN262196 GEI262196:GEJ262196 GOE262196:GOF262196 GYA262196:GYB262196 HHW262196:HHX262196 HRS262196:HRT262196 IBO262196:IBP262196 ILK262196:ILL262196 IVG262196:IVH262196 JFC262196:JFD262196 JOY262196:JOZ262196 JYU262196:JYV262196 KIQ262196:KIR262196 KSM262196:KSN262196 LCI262196:LCJ262196 LME262196:LMF262196 LWA262196:LWB262196 MFW262196:MFX262196 MPS262196:MPT262196 MZO262196:MZP262196 NJK262196:NJL262196 NTG262196:NTH262196 ODC262196:ODD262196 OMY262196:OMZ262196 OWU262196:OWV262196 PGQ262196:PGR262196 PQM262196:PQN262196 QAI262196:QAJ262196 QKE262196:QKF262196 QUA262196:QUB262196 RDW262196:RDX262196 RNS262196:RNT262196 RXO262196:RXP262196 SHK262196:SHL262196 SRG262196:SRH262196 TBC262196:TBD262196 TKY262196:TKZ262196 TUU262196:TUV262196 UEQ262196:UER262196 UOM262196:UON262196 UYI262196:UYJ262196 VIE262196:VIF262196 VSA262196:VSB262196 WBW262196:WBX262196 WLS262196:WLT262196 WVO262196:WVP262196 G327732:H327732 JC327732:JD327732 SY327732:SZ327732 ACU327732:ACV327732 AMQ327732:AMR327732 AWM327732:AWN327732 BGI327732:BGJ327732 BQE327732:BQF327732 CAA327732:CAB327732 CJW327732:CJX327732 CTS327732:CTT327732 DDO327732:DDP327732 DNK327732:DNL327732 DXG327732:DXH327732 EHC327732:EHD327732 EQY327732:EQZ327732 FAU327732:FAV327732 FKQ327732:FKR327732 FUM327732:FUN327732 GEI327732:GEJ327732 GOE327732:GOF327732 GYA327732:GYB327732 HHW327732:HHX327732 HRS327732:HRT327732 IBO327732:IBP327732 ILK327732:ILL327732 IVG327732:IVH327732 JFC327732:JFD327732 JOY327732:JOZ327732 JYU327732:JYV327732 KIQ327732:KIR327732 KSM327732:KSN327732 LCI327732:LCJ327732 LME327732:LMF327732 LWA327732:LWB327732 MFW327732:MFX327732 MPS327732:MPT327732 MZO327732:MZP327732 NJK327732:NJL327732 NTG327732:NTH327732 ODC327732:ODD327732 OMY327732:OMZ327732 OWU327732:OWV327732 PGQ327732:PGR327732 PQM327732:PQN327732 QAI327732:QAJ327732 QKE327732:QKF327732 QUA327732:QUB327732 RDW327732:RDX327732 RNS327732:RNT327732 RXO327732:RXP327732 SHK327732:SHL327732 SRG327732:SRH327732 TBC327732:TBD327732 TKY327732:TKZ327732 TUU327732:TUV327732 UEQ327732:UER327732 UOM327732:UON327732 UYI327732:UYJ327732 VIE327732:VIF327732 VSA327732:VSB327732 WBW327732:WBX327732 WLS327732:WLT327732 WVO327732:WVP327732 G393268:H393268 JC393268:JD393268 SY393268:SZ393268 ACU393268:ACV393268 AMQ393268:AMR393268 AWM393268:AWN393268 BGI393268:BGJ393268 BQE393268:BQF393268 CAA393268:CAB393268 CJW393268:CJX393268 CTS393268:CTT393268 DDO393268:DDP393268 DNK393268:DNL393268 DXG393268:DXH393268 EHC393268:EHD393268 EQY393268:EQZ393268 FAU393268:FAV393268 FKQ393268:FKR393268 FUM393268:FUN393268 GEI393268:GEJ393268 GOE393268:GOF393268 GYA393268:GYB393268 HHW393268:HHX393268 HRS393268:HRT393268 IBO393268:IBP393268 ILK393268:ILL393268 IVG393268:IVH393268 JFC393268:JFD393268 JOY393268:JOZ393268 JYU393268:JYV393268 KIQ393268:KIR393268 KSM393268:KSN393268 LCI393268:LCJ393268 LME393268:LMF393268 LWA393268:LWB393268 MFW393268:MFX393268 MPS393268:MPT393268 MZO393268:MZP393268 NJK393268:NJL393268 NTG393268:NTH393268 ODC393268:ODD393268 OMY393268:OMZ393268 OWU393268:OWV393268 PGQ393268:PGR393268 PQM393268:PQN393268 QAI393268:QAJ393268 QKE393268:QKF393268 QUA393268:QUB393268 RDW393268:RDX393268 RNS393268:RNT393268 RXO393268:RXP393268 SHK393268:SHL393268 SRG393268:SRH393268 TBC393268:TBD393268 TKY393268:TKZ393268 TUU393268:TUV393268 UEQ393268:UER393268 UOM393268:UON393268 UYI393268:UYJ393268 VIE393268:VIF393268 VSA393268:VSB393268 WBW393268:WBX393268 WLS393268:WLT393268 WVO393268:WVP393268 G458804:H458804 JC458804:JD458804 SY458804:SZ458804 ACU458804:ACV458804 AMQ458804:AMR458804 AWM458804:AWN458804 BGI458804:BGJ458804 BQE458804:BQF458804 CAA458804:CAB458804 CJW458804:CJX458804 CTS458804:CTT458804 DDO458804:DDP458804 DNK458804:DNL458804 DXG458804:DXH458804 EHC458804:EHD458804 EQY458804:EQZ458804 FAU458804:FAV458804 FKQ458804:FKR458804 FUM458804:FUN458804 GEI458804:GEJ458804 GOE458804:GOF458804 GYA458804:GYB458804 HHW458804:HHX458804 HRS458804:HRT458804 IBO458804:IBP458804 ILK458804:ILL458804 IVG458804:IVH458804 JFC458804:JFD458804 JOY458804:JOZ458804 JYU458804:JYV458804 KIQ458804:KIR458804 KSM458804:KSN458804 LCI458804:LCJ458804 LME458804:LMF458804 LWA458804:LWB458804 MFW458804:MFX458804 MPS458804:MPT458804 MZO458804:MZP458804 NJK458804:NJL458804 NTG458804:NTH458804 ODC458804:ODD458804 OMY458804:OMZ458804 OWU458804:OWV458804 PGQ458804:PGR458804 PQM458804:PQN458804 QAI458804:QAJ458804 QKE458804:QKF458804 QUA458804:QUB458804 RDW458804:RDX458804 RNS458804:RNT458804 RXO458804:RXP458804 SHK458804:SHL458804 SRG458804:SRH458804 TBC458804:TBD458804 TKY458804:TKZ458804 TUU458804:TUV458804 UEQ458804:UER458804 UOM458804:UON458804 UYI458804:UYJ458804 VIE458804:VIF458804 VSA458804:VSB458804 WBW458804:WBX458804 WLS458804:WLT458804 WVO458804:WVP458804 G524340:H524340 JC524340:JD524340 SY524340:SZ524340 ACU524340:ACV524340 AMQ524340:AMR524340 AWM524340:AWN524340 BGI524340:BGJ524340 BQE524340:BQF524340 CAA524340:CAB524340 CJW524340:CJX524340 CTS524340:CTT524340 DDO524340:DDP524340 DNK524340:DNL524340 DXG524340:DXH524340 EHC524340:EHD524340 EQY524340:EQZ524340 FAU524340:FAV524340 FKQ524340:FKR524340 FUM524340:FUN524340 GEI524340:GEJ524340 GOE524340:GOF524340 GYA524340:GYB524340 HHW524340:HHX524340 HRS524340:HRT524340 IBO524340:IBP524340 ILK524340:ILL524340 IVG524340:IVH524340 JFC524340:JFD524340 JOY524340:JOZ524340 JYU524340:JYV524340 KIQ524340:KIR524340 KSM524340:KSN524340 LCI524340:LCJ524340 LME524340:LMF524340 LWA524340:LWB524340 MFW524340:MFX524340 MPS524340:MPT524340 MZO524340:MZP524340 NJK524340:NJL524340 NTG524340:NTH524340 ODC524340:ODD524340 OMY524340:OMZ524340 OWU524340:OWV524340 PGQ524340:PGR524340 PQM524340:PQN524340 QAI524340:QAJ524340 QKE524340:QKF524340 QUA524340:QUB524340 RDW524340:RDX524340 RNS524340:RNT524340 RXO524340:RXP524340 SHK524340:SHL524340 SRG524340:SRH524340 TBC524340:TBD524340 TKY524340:TKZ524340 TUU524340:TUV524340 UEQ524340:UER524340 UOM524340:UON524340 UYI524340:UYJ524340 VIE524340:VIF524340 VSA524340:VSB524340 WBW524340:WBX524340 WLS524340:WLT524340 WVO524340:WVP524340 G589876:H589876 JC589876:JD589876 SY589876:SZ589876 ACU589876:ACV589876 AMQ589876:AMR589876 AWM589876:AWN589876 BGI589876:BGJ589876 BQE589876:BQF589876 CAA589876:CAB589876 CJW589876:CJX589876 CTS589876:CTT589876 DDO589876:DDP589876 DNK589876:DNL589876 DXG589876:DXH589876 EHC589876:EHD589876 EQY589876:EQZ589876 FAU589876:FAV589876 FKQ589876:FKR589876 FUM589876:FUN589876 GEI589876:GEJ589876 GOE589876:GOF589876 GYA589876:GYB589876 HHW589876:HHX589876 HRS589876:HRT589876 IBO589876:IBP589876 ILK589876:ILL589876 IVG589876:IVH589876 JFC589876:JFD589876 JOY589876:JOZ589876 JYU589876:JYV589876 KIQ589876:KIR589876 KSM589876:KSN589876 LCI589876:LCJ589876 LME589876:LMF589876 LWA589876:LWB589876 MFW589876:MFX589876 MPS589876:MPT589876 MZO589876:MZP589876 NJK589876:NJL589876 NTG589876:NTH589876 ODC589876:ODD589876 OMY589876:OMZ589876 OWU589876:OWV589876 PGQ589876:PGR589876 PQM589876:PQN589876 QAI589876:QAJ589876 QKE589876:QKF589876 QUA589876:QUB589876 RDW589876:RDX589876 RNS589876:RNT589876 RXO589876:RXP589876 SHK589876:SHL589876 SRG589876:SRH589876 TBC589876:TBD589876 TKY589876:TKZ589876 TUU589876:TUV589876 UEQ589876:UER589876 UOM589876:UON589876 UYI589876:UYJ589876 VIE589876:VIF589876 VSA589876:VSB589876 WBW589876:WBX589876 WLS589876:WLT589876 WVO589876:WVP589876 G655412:H655412 JC655412:JD655412 SY655412:SZ655412 ACU655412:ACV655412 AMQ655412:AMR655412 AWM655412:AWN655412 BGI655412:BGJ655412 BQE655412:BQF655412 CAA655412:CAB655412 CJW655412:CJX655412 CTS655412:CTT655412 DDO655412:DDP655412 DNK655412:DNL655412 DXG655412:DXH655412 EHC655412:EHD655412 EQY655412:EQZ655412 FAU655412:FAV655412 FKQ655412:FKR655412 FUM655412:FUN655412 GEI655412:GEJ655412 GOE655412:GOF655412 GYA655412:GYB655412 HHW655412:HHX655412 HRS655412:HRT655412 IBO655412:IBP655412 ILK655412:ILL655412 IVG655412:IVH655412 JFC655412:JFD655412 JOY655412:JOZ655412 JYU655412:JYV655412 KIQ655412:KIR655412 KSM655412:KSN655412 LCI655412:LCJ655412 LME655412:LMF655412 LWA655412:LWB655412 MFW655412:MFX655412 MPS655412:MPT655412 MZO655412:MZP655412 NJK655412:NJL655412 NTG655412:NTH655412 ODC655412:ODD655412 OMY655412:OMZ655412 OWU655412:OWV655412 PGQ655412:PGR655412 PQM655412:PQN655412 QAI655412:QAJ655412 QKE655412:QKF655412 QUA655412:QUB655412 RDW655412:RDX655412 RNS655412:RNT655412 RXO655412:RXP655412 SHK655412:SHL655412 SRG655412:SRH655412 TBC655412:TBD655412 TKY655412:TKZ655412 TUU655412:TUV655412 UEQ655412:UER655412 UOM655412:UON655412 UYI655412:UYJ655412 VIE655412:VIF655412 VSA655412:VSB655412 WBW655412:WBX655412 WLS655412:WLT655412 WVO655412:WVP655412 G720948:H720948 JC720948:JD720948 SY720948:SZ720948 ACU720948:ACV720948 AMQ720948:AMR720948 AWM720948:AWN720948 BGI720948:BGJ720948 BQE720948:BQF720948 CAA720948:CAB720948 CJW720948:CJX720948 CTS720948:CTT720948 DDO720948:DDP720948 DNK720948:DNL720948 DXG720948:DXH720948 EHC720948:EHD720948 EQY720948:EQZ720948 FAU720948:FAV720948 FKQ720948:FKR720948 FUM720948:FUN720948 GEI720948:GEJ720948 GOE720948:GOF720948 GYA720948:GYB720948 HHW720948:HHX720948 HRS720948:HRT720948 IBO720948:IBP720948 ILK720948:ILL720948 IVG720948:IVH720948 JFC720948:JFD720948 JOY720948:JOZ720948 JYU720948:JYV720948 KIQ720948:KIR720948 KSM720948:KSN720948 LCI720948:LCJ720948 LME720948:LMF720948 LWA720948:LWB720948 MFW720948:MFX720948 MPS720948:MPT720948 MZO720948:MZP720948 NJK720948:NJL720948 NTG720948:NTH720948 ODC720948:ODD720948 OMY720948:OMZ720948 OWU720948:OWV720948 PGQ720948:PGR720948 PQM720948:PQN720948 QAI720948:QAJ720948 QKE720948:QKF720948 QUA720948:QUB720948 RDW720948:RDX720948 RNS720948:RNT720948 RXO720948:RXP720948 SHK720948:SHL720948 SRG720948:SRH720948 TBC720948:TBD720948 TKY720948:TKZ720948 TUU720948:TUV720948 UEQ720948:UER720948 UOM720948:UON720948 UYI720948:UYJ720948 VIE720948:VIF720948 VSA720948:VSB720948 WBW720948:WBX720948 WLS720948:WLT720948 WVO720948:WVP720948 G786484:H786484 JC786484:JD786484 SY786484:SZ786484 ACU786484:ACV786484 AMQ786484:AMR786484 AWM786484:AWN786484 BGI786484:BGJ786484 BQE786484:BQF786484 CAA786484:CAB786484 CJW786484:CJX786484 CTS786484:CTT786484 DDO786484:DDP786484 DNK786484:DNL786484 DXG786484:DXH786484 EHC786484:EHD786484 EQY786484:EQZ786484 FAU786484:FAV786484 FKQ786484:FKR786484 FUM786484:FUN786484 GEI786484:GEJ786484 GOE786484:GOF786484 GYA786484:GYB786484 HHW786484:HHX786484 HRS786484:HRT786484 IBO786484:IBP786484 ILK786484:ILL786484 IVG786484:IVH786484 JFC786484:JFD786484 JOY786484:JOZ786484 JYU786484:JYV786484 KIQ786484:KIR786484 KSM786484:KSN786484 LCI786484:LCJ786484 LME786484:LMF786484 LWA786484:LWB786484 MFW786484:MFX786484 MPS786484:MPT786484 MZO786484:MZP786484 NJK786484:NJL786484 NTG786484:NTH786484 ODC786484:ODD786484 OMY786484:OMZ786484 OWU786484:OWV786484 PGQ786484:PGR786484 PQM786484:PQN786484 QAI786484:QAJ786484 QKE786484:QKF786484 QUA786484:QUB786484 RDW786484:RDX786484 RNS786484:RNT786484 RXO786484:RXP786484 SHK786484:SHL786484 SRG786484:SRH786484 TBC786484:TBD786484 TKY786484:TKZ786484 TUU786484:TUV786484 UEQ786484:UER786484 UOM786484:UON786484 UYI786484:UYJ786484 VIE786484:VIF786484 VSA786484:VSB786484 WBW786484:WBX786484 WLS786484:WLT786484 WVO786484:WVP786484 G852020:H852020 JC852020:JD852020 SY852020:SZ852020 ACU852020:ACV852020 AMQ852020:AMR852020 AWM852020:AWN852020 BGI852020:BGJ852020 BQE852020:BQF852020 CAA852020:CAB852020 CJW852020:CJX852020 CTS852020:CTT852020 DDO852020:DDP852020 DNK852020:DNL852020 DXG852020:DXH852020 EHC852020:EHD852020 EQY852020:EQZ852020 FAU852020:FAV852020 FKQ852020:FKR852020 FUM852020:FUN852020 GEI852020:GEJ852020 GOE852020:GOF852020 GYA852020:GYB852020 HHW852020:HHX852020 HRS852020:HRT852020 IBO852020:IBP852020 ILK852020:ILL852020 IVG852020:IVH852020 JFC852020:JFD852020 JOY852020:JOZ852020 JYU852020:JYV852020 KIQ852020:KIR852020 KSM852020:KSN852020 LCI852020:LCJ852020 LME852020:LMF852020 LWA852020:LWB852020 MFW852020:MFX852020 MPS852020:MPT852020 MZO852020:MZP852020 NJK852020:NJL852020 NTG852020:NTH852020 ODC852020:ODD852020 OMY852020:OMZ852020 OWU852020:OWV852020 PGQ852020:PGR852020 PQM852020:PQN852020 QAI852020:QAJ852020 QKE852020:QKF852020 QUA852020:QUB852020 RDW852020:RDX852020 RNS852020:RNT852020 RXO852020:RXP852020 SHK852020:SHL852020 SRG852020:SRH852020 TBC852020:TBD852020 TKY852020:TKZ852020 TUU852020:TUV852020 UEQ852020:UER852020 UOM852020:UON852020 UYI852020:UYJ852020 VIE852020:VIF852020 VSA852020:VSB852020 WBW852020:WBX852020 WLS852020:WLT852020 WVO852020:WVP852020 G917556:H917556 JC917556:JD917556 SY917556:SZ917556 ACU917556:ACV917556 AMQ917556:AMR917556 AWM917556:AWN917556 BGI917556:BGJ917556 BQE917556:BQF917556 CAA917556:CAB917556 CJW917556:CJX917556 CTS917556:CTT917556 DDO917556:DDP917556 DNK917556:DNL917556 DXG917556:DXH917556 EHC917556:EHD917556 EQY917556:EQZ917556 FAU917556:FAV917556 FKQ917556:FKR917556 FUM917556:FUN917556 GEI917556:GEJ917556 GOE917556:GOF917556 GYA917556:GYB917556 HHW917556:HHX917556 HRS917556:HRT917556 IBO917556:IBP917556 ILK917556:ILL917556 IVG917556:IVH917556 JFC917556:JFD917556 JOY917556:JOZ917556 JYU917556:JYV917556 KIQ917556:KIR917556 KSM917556:KSN917556 LCI917556:LCJ917556 LME917556:LMF917556 LWA917556:LWB917556 MFW917556:MFX917556 MPS917556:MPT917556 MZO917556:MZP917556 NJK917556:NJL917556 NTG917556:NTH917556 ODC917556:ODD917556 OMY917556:OMZ917556 OWU917556:OWV917556 PGQ917556:PGR917556 PQM917556:PQN917556 QAI917556:QAJ917556 QKE917556:QKF917556 QUA917556:QUB917556 RDW917556:RDX917556 RNS917556:RNT917556 RXO917556:RXP917556 SHK917556:SHL917556 SRG917556:SRH917556 TBC917556:TBD917556 TKY917556:TKZ917556 TUU917556:TUV917556 UEQ917556:UER917556 UOM917556:UON917556 UYI917556:UYJ917556 VIE917556:VIF917556 VSA917556:VSB917556 WBW917556:WBX917556 WLS917556:WLT917556 WVO917556:WVP917556 G983092:H983092 JC983092:JD983092 SY983092:SZ983092 ACU983092:ACV983092 AMQ983092:AMR983092 AWM983092:AWN983092 BGI983092:BGJ983092 BQE983092:BQF983092 CAA983092:CAB983092 CJW983092:CJX983092 CTS983092:CTT983092 DDO983092:DDP983092 DNK983092:DNL983092 DXG983092:DXH983092 EHC983092:EHD983092 EQY983092:EQZ983092 FAU983092:FAV983092 FKQ983092:FKR983092 FUM983092:FUN983092 GEI983092:GEJ983092 GOE983092:GOF983092 GYA983092:GYB983092 HHW983092:HHX983092 HRS983092:HRT983092 IBO983092:IBP983092 ILK983092:ILL983092 IVG983092:IVH983092 JFC983092:JFD983092 JOY983092:JOZ983092 JYU983092:JYV983092 KIQ983092:KIR983092 KSM983092:KSN983092 LCI983092:LCJ983092 LME983092:LMF983092 LWA983092:LWB983092 MFW983092:MFX983092 MPS983092:MPT983092 MZO983092:MZP983092 NJK983092:NJL983092 NTG983092:NTH983092 ODC983092:ODD983092 OMY983092:OMZ983092 OWU983092:OWV983092 PGQ983092:PGR983092 PQM983092:PQN983092 QAI983092:QAJ983092 QKE983092:QKF983092 QUA983092:QUB983092 RDW983092:RDX983092 RNS983092:RNT983092 RXO983092:RXP983092 SHK983092:SHL983092 SRG983092:SRH983092 TBC983092:TBD983092 TKY983092:TKZ983092 TUU983092:TUV983092 UEQ983092:UER983092 UOM983092:UON983092 UYI983092:UYJ983092 VIE983092:VIF983092 VSA983092:VSB983092 WBW983092:WBX983092 WLS983092:WLT983092 WVO983092:WVP983092">
      <formula1>0</formula1>
    </dataValidation>
    <dataValidation type="whole" operator="lessThanOrEqual" allowBlank="1" showInputMessage="1" showErrorMessage="1" error="въведете цяло отрицателно число" sqref="E89 JA89 SW89 ACS89 AMO89 AWK89 BGG89 BQC89 BZY89 CJU89 CTQ89 DDM89 DNI89 DXE89 EHA89 EQW89 FAS89 FKO89 FUK89 GEG89 GOC89 GXY89 HHU89 HRQ89 IBM89 ILI89 IVE89 JFA89 JOW89 JYS89 KIO89 KSK89 LCG89 LMC89 LVY89 MFU89 MPQ89 MZM89 NJI89 NTE89 ODA89 OMW89 OWS89 PGO89 PQK89 QAG89 QKC89 QTY89 RDU89 RNQ89 RXM89 SHI89 SRE89 TBA89 TKW89 TUS89 UEO89 UOK89 UYG89 VIC89 VRY89 WBU89 WLQ89 WVM89 E65625 JA65625 SW65625 ACS65625 AMO65625 AWK65625 BGG65625 BQC65625 BZY65625 CJU65625 CTQ65625 DDM65625 DNI65625 DXE65625 EHA65625 EQW65625 FAS65625 FKO65625 FUK65625 GEG65625 GOC65625 GXY65625 HHU65625 HRQ65625 IBM65625 ILI65625 IVE65625 JFA65625 JOW65625 JYS65625 KIO65625 KSK65625 LCG65625 LMC65625 LVY65625 MFU65625 MPQ65625 MZM65625 NJI65625 NTE65625 ODA65625 OMW65625 OWS65625 PGO65625 PQK65625 QAG65625 QKC65625 QTY65625 RDU65625 RNQ65625 RXM65625 SHI65625 SRE65625 TBA65625 TKW65625 TUS65625 UEO65625 UOK65625 UYG65625 VIC65625 VRY65625 WBU65625 WLQ65625 WVM65625 E131161 JA131161 SW131161 ACS131161 AMO131161 AWK131161 BGG131161 BQC131161 BZY131161 CJU131161 CTQ131161 DDM131161 DNI131161 DXE131161 EHA131161 EQW131161 FAS131161 FKO131161 FUK131161 GEG131161 GOC131161 GXY131161 HHU131161 HRQ131161 IBM131161 ILI131161 IVE131161 JFA131161 JOW131161 JYS131161 KIO131161 KSK131161 LCG131161 LMC131161 LVY131161 MFU131161 MPQ131161 MZM131161 NJI131161 NTE131161 ODA131161 OMW131161 OWS131161 PGO131161 PQK131161 QAG131161 QKC131161 QTY131161 RDU131161 RNQ131161 RXM131161 SHI131161 SRE131161 TBA131161 TKW131161 TUS131161 UEO131161 UOK131161 UYG131161 VIC131161 VRY131161 WBU131161 WLQ131161 WVM131161 E196697 JA196697 SW196697 ACS196697 AMO196697 AWK196697 BGG196697 BQC196697 BZY196697 CJU196697 CTQ196697 DDM196697 DNI196697 DXE196697 EHA196697 EQW196697 FAS196697 FKO196697 FUK196697 GEG196697 GOC196697 GXY196697 HHU196697 HRQ196697 IBM196697 ILI196697 IVE196697 JFA196697 JOW196697 JYS196697 KIO196697 KSK196697 LCG196697 LMC196697 LVY196697 MFU196697 MPQ196697 MZM196697 NJI196697 NTE196697 ODA196697 OMW196697 OWS196697 PGO196697 PQK196697 QAG196697 QKC196697 QTY196697 RDU196697 RNQ196697 RXM196697 SHI196697 SRE196697 TBA196697 TKW196697 TUS196697 UEO196697 UOK196697 UYG196697 VIC196697 VRY196697 WBU196697 WLQ196697 WVM196697 E262233 JA262233 SW262233 ACS262233 AMO262233 AWK262233 BGG262233 BQC262233 BZY262233 CJU262233 CTQ262233 DDM262233 DNI262233 DXE262233 EHA262233 EQW262233 FAS262233 FKO262233 FUK262233 GEG262233 GOC262233 GXY262233 HHU262233 HRQ262233 IBM262233 ILI262233 IVE262233 JFA262233 JOW262233 JYS262233 KIO262233 KSK262233 LCG262233 LMC262233 LVY262233 MFU262233 MPQ262233 MZM262233 NJI262233 NTE262233 ODA262233 OMW262233 OWS262233 PGO262233 PQK262233 QAG262233 QKC262233 QTY262233 RDU262233 RNQ262233 RXM262233 SHI262233 SRE262233 TBA262233 TKW262233 TUS262233 UEO262233 UOK262233 UYG262233 VIC262233 VRY262233 WBU262233 WLQ262233 WVM262233 E327769 JA327769 SW327769 ACS327769 AMO327769 AWK327769 BGG327769 BQC327769 BZY327769 CJU327769 CTQ327769 DDM327769 DNI327769 DXE327769 EHA327769 EQW327769 FAS327769 FKO327769 FUK327769 GEG327769 GOC327769 GXY327769 HHU327769 HRQ327769 IBM327769 ILI327769 IVE327769 JFA327769 JOW327769 JYS327769 KIO327769 KSK327769 LCG327769 LMC327769 LVY327769 MFU327769 MPQ327769 MZM327769 NJI327769 NTE327769 ODA327769 OMW327769 OWS327769 PGO327769 PQK327769 QAG327769 QKC327769 QTY327769 RDU327769 RNQ327769 RXM327769 SHI327769 SRE327769 TBA327769 TKW327769 TUS327769 UEO327769 UOK327769 UYG327769 VIC327769 VRY327769 WBU327769 WLQ327769 WVM327769 E393305 JA393305 SW393305 ACS393305 AMO393305 AWK393305 BGG393305 BQC393305 BZY393305 CJU393305 CTQ393305 DDM393305 DNI393305 DXE393305 EHA393305 EQW393305 FAS393305 FKO393305 FUK393305 GEG393305 GOC393305 GXY393305 HHU393305 HRQ393305 IBM393305 ILI393305 IVE393305 JFA393305 JOW393305 JYS393305 KIO393305 KSK393305 LCG393305 LMC393305 LVY393305 MFU393305 MPQ393305 MZM393305 NJI393305 NTE393305 ODA393305 OMW393305 OWS393305 PGO393305 PQK393305 QAG393305 QKC393305 QTY393305 RDU393305 RNQ393305 RXM393305 SHI393305 SRE393305 TBA393305 TKW393305 TUS393305 UEO393305 UOK393305 UYG393305 VIC393305 VRY393305 WBU393305 WLQ393305 WVM393305 E458841 JA458841 SW458841 ACS458841 AMO458841 AWK458841 BGG458841 BQC458841 BZY458841 CJU458841 CTQ458841 DDM458841 DNI458841 DXE458841 EHA458841 EQW458841 FAS458841 FKO458841 FUK458841 GEG458841 GOC458841 GXY458841 HHU458841 HRQ458841 IBM458841 ILI458841 IVE458841 JFA458841 JOW458841 JYS458841 KIO458841 KSK458841 LCG458841 LMC458841 LVY458841 MFU458841 MPQ458841 MZM458841 NJI458841 NTE458841 ODA458841 OMW458841 OWS458841 PGO458841 PQK458841 QAG458841 QKC458841 QTY458841 RDU458841 RNQ458841 RXM458841 SHI458841 SRE458841 TBA458841 TKW458841 TUS458841 UEO458841 UOK458841 UYG458841 VIC458841 VRY458841 WBU458841 WLQ458841 WVM458841 E524377 JA524377 SW524377 ACS524377 AMO524377 AWK524377 BGG524377 BQC524377 BZY524377 CJU524377 CTQ524377 DDM524377 DNI524377 DXE524377 EHA524377 EQW524377 FAS524377 FKO524377 FUK524377 GEG524377 GOC524377 GXY524377 HHU524377 HRQ524377 IBM524377 ILI524377 IVE524377 JFA524377 JOW524377 JYS524377 KIO524377 KSK524377 LCG524377 LMC524377 LVY524377 MFU524377 MPQ524377 MZM524377 NJI524377 NTE524377 ODA524377 OMW524377 OWS524377 PGO524377 PQK524377 QAG524377 QKC524377 QTY524377 RDU524377 RNQ524377 RXM524377 SHI524377 SRE524377 TBA524377 TKW524377 TUS524377 UEO524377 UOK524377 UYG524377 VIC524377 VRY524377 WBU524377 WLQ524377 WVM524377 E589913 JA589913 SW589913 ACS589913 AMO589913 AWK589913 BGG589913 BQC589913 BZY589913 CJU589913 CTQ589913 DDM589913 DNI589913 DXE589913 EHA589913 EQW589913 FAS589913 FKO589913 FUK589913 GEG589913 GOC589913 GXY589913 HHU589913 HRQ589913 IBM589913 ILI589913 IVE589913 JFA589913 JOW589913 JYS589913 KIO589913 KSK589913 LCG589913 LMC589913 LVY589913 MFU589913 MPQ589913 MZM589913 NJI589913 NTE589913 ODA589913 OMW589913 OWS589913 PGO589913 PQK589913 QAG589913 QKC589913 QTY589913 RDU589913 RNQ589913 RXM589913 SHI589913 SRE589913 TBA589913 TKW589913 TUS589913 UEO589913 UOK589913 UYG589913 VIC589913 VRY589913 WBU589913 WLQ589913 WVM589913 E655449 JA655449 SW655449 ACS655449 AMO655449 AWK655449 BGG655449 BQC655449 BZY655449 CJU655449 CTQ655449 DDM655449 DNI655449 DXE655449 EHA655449 EQW655449 FAS655449 FKO655449 FUK655449 GEG655449 GOC655449 GXY655449 HHU655449 HRQ655449 IBM655449 ILI655449 IVE655449 JFA655449 JOW655449 JYS655449 KIO655449 KSK655449 LCG655449 LMC655449 LVY655449 MFU655449 MPQ655449 MZM655449 NJI655449 NTE655449 ODA655449 OMW655449 OWS655449 PGO655449 PQK655449 QAG655449 QKC655449 QTY655449 RDU655449 RNQ655449 RXM655449 SHI655449 SRE655449 TBA655449 TKW655449 TUS655449 UEO655449 UOK655449 UYG655449 VIC655449 VRY655449 WBU655449 WLQ655449 WVM655449 E720985 JA720985 SW720985 ACS720985 AMO720985 AWK720985 BGG720985 BQC720985 BZY720985 CJU720985 CTQ720985 DDM720985 DNI720985 DXE720985 EHA720985 EQW720985 FAS720985 FKO720985 FUK720985 GEG720985 GOC720985 GXY720985 HHU720985 HRQ720985 IBM720985 ILI720985 IVE720985 JFA720985 JOW720985 JYS720985 KIO720985 KSK720985 LCG720985 LMC720985 LVY720985 MFU720985 MPQ720985 MZM720985 NJI720985 NTE720985 ODA720985 OMW720985 OWS720985 PGO720985 PQK720985 QAG720985 QKC720985 QTY720985 RDU720985 RNQ720985 RXM720985 SHI720985 SRE720985 TBA720985 TKW720985 TUS720985 UEO720985 UOK720985 UYG720985 VIC720985 VRY720985 WBU720985 WLQ720985 WVM720985 E786521 JA786521 SW786521 ACS786521 AMO786521 AWK786521 BGG786521 BQC786521 BZY786521 CJU786521 CTQ786521 DDM786521 DNI786521 DXE786521 EHA786521 EQW786521 FAS786521 FKO786521 FUK786521 GEG786521 GOC786521 GXY786521 HHU786521 HRQ786521 IBM786521 ILI786521 IVE786521 JFA786521 JOW786521 JYS786521 KIO786521 KSK786521 LCG786521 LMC786521 LVY786521 MFU786521 MPQ786521 MZM786521 NJI786521 NTE786521 ODA786521 OMW786521 OWS786521 PGO786521 PQK786521 QAG786521 QKC786521 QTY786521 RDU786521 RNQ786521 RXM786521 SHI786521 SRE786521 TBA786521 TKW786521 TUS786521 UEO786521 UOK786521 UYG786521 VIC786521 VRY786521 WBU786521 WLQ786521 WVM786521 E852057 JA852057 SW852057 ACS852057 AMO852057 AWK852057 BGG852057 BQC852057 BZY852057 CJU852057 CTQ852057 DDM852057 DNI852057 DXE852057 EHA852057 EQW852057 FAS852057 FKO852057 FUK852057 GEG852057 GOC852057 GXY852057 HHU852057 HRQ852057 IBM852057 ILI852057 IVE852057 JFA852057 JOW852057 JYS852057 KIO852057 KSK852057 LCG852057 LMC852057 LVY852057 MFU852057 MPQ852057 MZM852057 NJI852057 NTE852057 ODA852057 OMW852057 OWS852057 PGO852057 PQK852057 QAG852057 QKC852057 QTY852057 RDU852057 RNQ852057 RXM852057 SHI852057 SRE852057 TBA852057 TKW852057 TUS852057 UEO852057 UOK852057 UYG852057 VIC852057 VRY852057 WBU852057 WLQ852057 WVM852057 E917593 JA917593 SW917593 ACS917593 AMO917593 AWK917593 BGG917593 BQC917593 BZY917593 CJU917593 CTQ917593 DDM917593 DNI917593 DXE917593 EHA917593 EQW917593 FAS917593 FKO917593 FUK917593 GEG917593 GOC917593 GXY917593 HHU917593 HRQ917593 IBM917593 ILI917593 IVE917593 JFA917593 JOW917593 JYS917593 KIO917593 KSK917593 LCG917593 LMC917593 LVY917593 MFU917593 MPQ917593 MZM917593 NJI917593 NTE917593 ODA917593 OMW917593 OWS917593 PGO917593 PQK917593 QAG917593 QKC917593 QTY917593 RDU917593 RNQ917593 RXM917593 SHI917593 SRE917593 TBA917593 TKW917593 TUS917593 UEO917593 UOK917593 UYG917593 VIC917593 VRY917593 WBU917593 WLQ917593 WVM917593 E983129 JA983129 SW983129 ACS983129 AMO983129 AWK983129 BGG983129 BQC983129 BZY983129 CJU983129 CTQ983129 DDM983129 DNI983129 DXE983129 EHA983129 EQW983129 FAS983129 FKO983129 FUK983129 GEG983129 GOC983129 GXY983129 HHU983129 HRQ983129 IBM983129 ILI983129 IVE983129 JFA983129 JOW983129 JYS983129 KIO983129 KSK983129 LCG983129 LMC983129 LVY983129 MFU983129 MPQ983129 MZM983129 NJI983129 NTE983129 ODA983129 OMW983129 OWS983129 PGO983129 PQK983129 QAG983129 QKC983129 QTY983129 RDU983129 RNQ983129 RXM983129 SHI983129 SRE983129 TBA983129 TKW983129 TUS983129 UEO983129 UOK983129 UYG983129 VIC983129 VRY983129 WBU983129 WLQ983129 WVM983129 G89:H89 JC89:JD89 SY89:SZ89 ACU89:ACV89 AMQ89:AMR89 AWM89:AWN89 BGI89:BGJ89 BQE89:BQF89 CAA89:CAB89 CJW89:CJX89 CTS89:CTT89 DDO89:DDP89 DNK89:DNL89 DXG89:DXH89 EHC89:EHD89 EQY89:EQZ89 FAU89:FAV89 FKQ89:FKR89 FUM89:FUN89 GEI89:GEJ89 GOE89:GOF89 GYA89:GYB89 HHW89:HHX89 HRS89:HRT89 IBO89:IBP89 ILK89:ILL89 IVG89:IVH89 JFC89:JFD89 JOY89:JOZ89 JYU89:JYV89 KIQ89:KIR89 KSM89:KSN89 LCI89:LCJ89 LME89:LMF89 LWA89:LWB89 MFW89:MFX89 MPS89:MPT89 MZO89:MZP89 NJK89:NJL89 NTG89:NTH89 ODC89:ODD89 OMY89:OMZ89 OWU89:OWV89 PGQ89:PGR89 PQM89:PQN89 QAI89:QAJ89 QKE89:QKF89 QUA89:QUB89 RDW89:RDX89 RNS89:RNT89 RXO89:RXP89 SHK89:SHL89 SRG89:SRH89 TBC89:TBD89 TKY89:TKZ89 TUU89:TUV89 UEQ89:UER89 UOM89:UON89 UYI89:UYJ89 VIE89:VIF89 VSA89:VSB89 WBW89:WBX89 WLS89:WLT89 WVO89:WVP89 G65625:H65625 JC65625:JD65625 SY65625:SZ65625 ACU65625:ACV65625 AMQ65625:AMR65625 AWM65625:AWN65625 BGI65625:BGJ65625 BQE65625:BQF65625 CAA65625:CAB65625 CJW65625:CJX65625 CTS65625:CTT65625 DDO65625:DDP65625 DNK65625:DNL65625 DXG65625:DXH65625 EHC65625:EHD65625 EQY65625:EQZ65625 FAU65625:FAV65625 FKQ65625:FKR65625 FUM65625:FUN65625 GEI65625:GEJ65625 GOE65625:GOF65625 GYA65625:GYB65625 HHW65625:HHX65625 HRS65625:HRT65625 IBO65625:IBP65625 ILK65625:ILL65625 IVG65625:IVH65625 JFC65625:JFD65625 JOY65625:JOZ65625 JYU65625:JYV65625 KIQ65625:KIR65625 KSM65625:KSN65625 LCI65625:LCJ65625 LME65625:LMF65625 LWA65625:LWB65625 MFW65625:MFX65625 MPS65625:MPT65625 MZO65625:MZP65625 NJK65625:NJL65625 NTG65625:NTH65625 ODC65625:ODD65625 OMY65625:OMZ65625 OWU65625:OWV65625 PGQ65625:PGR65625 PQM65625:PQN65625 QAI65625:QAJ65625 QKE65625:QKF65625 QUA65625:QUB65625 RDW65625:RDX65625 RNS65625:RNT65625 RXO65625:RXP65625 SHK65625:SHL65625 SRG65625:SRH65625 TBC65625:TBD65625 TKY65625:TKZ65625 TUU65625:TUV65625 UEQ65625:UER65625 UOM65625:UON65625 UYI65625:UYJ65625 VIE65625:VIF65625 VSA65625:VSB65625 WBW65625:WBX65625 WLS65625:WLT65625 WVO65625:WVP65625 G131161:H131161 JC131161:JD131161 SY131161:SZ131161 ACU131161:ACV131161 AMQ131161:AMR131161 AWM131161:AWN131161 BGI131161:BGJ131161 BQE131161:BQF131161 CAA131161:CAB131161 CJW131161:CJX131161 CTS131161:CTT131161 DDO131161:DDP131161 DNK131161:DNL131161 DXG131161:DXH131161 EHC131161:EHD131161 EQY131161:EQZ131161 FAU131161:FAV131161 FKQ131161:FKR131161 FUM131161:FUN131161 GEI131161:GEJ131161 GOE131161:GOF131161 GYA131161:GYB131161 HHW131161:HHX131161 HRS131161:HRT131161 IBO131161:IBP131161 ILK131161:ILL131161 IVG131161:IVH131161 JFC131161:JFD131161 JOY131161:JOZ131161 JYU131161:JYV131161 KIQ131161:KIR131161 KSM131161:KSN131161 LCI131161:LCJ131161 LME131161:LMF131161 LWA131161:LWB131161 MFW131161:MFX131161 MPS131161:MPT131161 MZO131161:MZP131161 NJK131161:NJL131161 NTG131161:NTH131161 ODC131161:ODD131161 OMY131161:OMZ131161 OWU131161:OWV131161 PGQ131161:PGR131161 PQM131161:PQN131161 QAI131161:QAJ131161 QKE131161:QKF131161 QUA131161:QUB131161 RDW131161:RDX131161 RNS131161:RNT131161 RXO131161:RXP131161 SHK131161:SHL131161 SRG131161:SRH131161 TBC131161:TBD131161 TKY131161:TKZ131161 TUU131161:TUV131161 UEQ131161:UER131161 UOM131161:UON131161 UYI131161:UYJ131161 VIE131161:VIF131161 VSA131161:VSB131161 WBW131161:WBX131161 WLS131161:WLT131161 WVO131161:WVP131161 G196697:H196697 JC196697:JD196697 SY196697:SZ196697 ACU196697:ACV196697 AMQ196697:AMR196697 AWM196697:AWN196697 BGI196697:BGJ196697 BQE196697:BQF196697 CAA196697:CAB196697 CJW196697:CJX196697 CTS196697:CTT196697 DDO196697:DDP196697 DNK196697:DNL196697 DXG196697:DXH196697 EHC196697:EHD196697 EQY196697:EQZ196697 FAU196697:FAV196697 FKQ196697:FKR196697 FUM196697:FUN196697 GEI196697:GEJ196697 GOE196697:GOF196697 GYA196697:GYB196697 HHW196697:HHX196697 HRS196697:HRT196697 IBO196697:IBP196697 ILK196697:ILL196697 IVG196697:IVH196697 JFC196697:JFD196697 JOY196697:JOZ196697 JYU196697:JYV196697 KIQ196697:KIR196697 KSM196697:KSN196697 LCI196697:LCJ196697 LME196697:LMF196697 LWA196697:LWB196697 MFW196697:MFX196697 MPS196697:MPT196697 MZO196697:MZP196697 NJK196697:NJL196697 NTG196697:NTH196697 ODC196697:ODD196697 OMY196697:OMZ196697 OWU196697:OWV196697 PGQ196697:PGR196697 PQM196697:PQN196697 QAI196697:QAJ196697 QKE196697:QKF196697 QUA196697:QUB196697 RDW196697:RDX196697 RNS196697:RNT196697 RXO196697:RXP196697 SHK196697:SHL196697 SRG196697:SRH196697 TBC196697:TBD196697 TKY196697:TKZ196697 TUU196697:TUV196697 UEQ196697:UER196697 UOM196697:UON196697 UYI196697:UYJ196697 VIE196697:VIF196697 VSA196697:VSB196697 WBW196697:WBX196697 WLS196697:WLT196697 WVO196697:WVP196697 G262233:H262233 JC262233:JD262233 SY262233:SZ262233 ACU262233:ACV262233 AMQ262233:AMR262233 AWM262233:AWN262233 BGI262233:BGJ262233 BQE262233:BQF262233 CAA262233:CAB262233 CJW262233:CJX262233 CTS262233:CTT262233 DDO262233:DDP262233 DNK262233:DNL262233 DXG262233:DXH262233 EHC262233:EHD262233 EQY262233:EQZ262233 FAU262233:FAV262233 FKQ262233:FKR262233 FUM262233:FUN262233 GEI262233:GEJ262233 GOE262233:GOF262233 GYA262233:GYB262233 HHW262233:HHX262233 HRS262233:HRT262233 IBO262233:IBP262233 ILK262233:ILL262233 IVG262233:IVH262233 JFC262233:JFD262233 JOY262233:JOZ262233 JYU262233:JYV262233 KIQ262233:KIR262233 KSM262233:KSN262233 LCI262233:LCJ262233 LME262233:LMF262233 LWA262233:LWB262233 MFW262233:MFX262233 MPS262233:MPT262233 MZO262233:MZP262233 NJK262233:NJL262233 NTG262233:NTH262233 ODC262233:ODD262233 OMY262233:OMZ262233 OWU262233:OWV262233 PGQ262233:PGR262233 PQM262233:PQN262233 QAI262233:QAJ262233 QKE262233:QKF262233 QUA262233:QUB262233 RDW262233:RDX262233 RNS262233:RNT262233 RXO262233:RXP262233 SHK262233:SHL262233 SRG262233:SRH262233 TBC262233:TBD262233 TKY262233:TKZ262233 TUU262233:TUV262233 UEQ262233:UER262233 UOM262233:UON262233 UYI262233:UYJ262233 VIE262233:VIF262233 VSA262233:VSB262233 WBW262233:WBX262233 WLS262233:WLT262233 WVO262233:WVP262233 G327769:H327769 JC327769:JD327769 SY327769:SZ327769 ACU327769:ACV327769 AMQ327769:AMR327769 AWM327769:AWN327769 BGI327769:BGJ327769 BQE327769:BQF327769 CAA327769:CAB327769 CJW327769:CJX327769 CTS327769:CTT327769 DDO327769:DDP327769 DNK327769:DNL327769 DXG327769:DXH327769 EHC327769:EHD327769 EQY327769:EQZ327769 FAU327769:FAV327769 FKQ327769:FKR327769 FUM327769:FUN327769 GEI327769:GEJ327769 GOE327769:GOF327769 GYA327769:GYB327769 HHW327769:HHX327769 HRS327769:HRT327769 IBO327769:IBP327769 ILK327769:ILL327769 IVG327769:IVH327769 JFC327769:JFD327769 JOY327769:JOZ327769 JYU327769:JYV327769 KIQ327769:KIR327769 KSM327769:KSN327769 LCI327769:LCJ327769 LME327769:LMF327769 LWA327769:LWB327769 MFW327769:MFX327769 MPS327769:MPT327769 MZO327769:MZP327769 NJK327769:NJL327769 NTG327769:NTH327769 ODC327769:ODD327769 OMY327769:OMZ327769 OWU327769:OWV327769 PGQ327769:PGR327769 PQM327769:PQN327769 QAI327769:QAJ327769 QKE327769:QKF327769 QUA327769:QUB327769 RDW327769:RDX327769 RNS327769:RNT327769 RXO327769:RXP327769 SHK327769:SHL327769 SRG327769:SRH327769 TBC327769:TBD327769 TKY327769:TKZ327769 TUU327769:TUV327769 UEQ327769:UER327769 UOM327769:UON327769 UYI327769:UYJ327769 VIE327769:VIF327769 VSA327769:VSB327769 WBW327769:WBX327769 WLS327769:WLT327769 WVO327769:WVP327769 G393305:H393305 JC393305:JD393305 SY393305:SZ393305 ACU393305:ACV393305 AMQ393305:AMR393305 AWM393305:AWN393305 BGI393305:BGJ393305 BQE393305:BQF393305 CAA393305:CAB393305 CJW393305:CJX393305 CTS393305:CTT393305 DDO393305:DDP393305 DNK393305:DNL393305 DXG393305:DXH393305 EHC393305:EHD393305 EQY393305:EQZ393305 FAU393305:FAV393305 FKQ393305:FKR393305 FUM393305:FUN393305 GEI393305:GEJ393305 GOE393305:GOF393305 GYA393305:GYB393305 HHW393305:HHX393305 HRS393305:HRT393305 IBO393305:IBP393305 ILK393305:ILL393305 IVG393305:IVH393305 JFC393305:JFD393305 JOY393305:JOZ393305 JYU393305:JYV393305 KIQ393305:KIR393305 KSM393305:KSN393305 LCI393305:LCJ393305 LME393305:LMF393305 LWA393305:LWB393305 MFW393305:MFX393305 MPS393305:MPT393305 MZO393305:MZP393305 NJK393305:NJL393305 NTG393305:NTH393305 ODC393305:ODD393305 OMY393305:OMZ393305 OWU393305:OWV393305 PGQ393305:PGR393305 PQM393305:PQN393305 QAI393305:QAJ393305 QKE393305:QKF393305 QUA393305:QUB393305 RDW393305:RDX393305 RNS393305:RNT393305 RXO393305:RXP393305 SHK393305:SHL393305 SRG393305:SRH393305 TBC393305:TBD393305 TKY393305:TKZ393305 TUU393305:TUV393305 UEQ393305:UER393305 UOM393305:UON393305 UYI393305:UYJ393305 VIE393305:VIF393305 VSA393305:VSB393305 WBW393305:WBX393305 WLS393305:WLT393305 WVO393305:WVP393305 G458841:H458841 JC458841:JD458841 SY458841:SZ458841 ACU458841:ACV458841 AMQ458841:AMR458841 AWM458841:AWN458841 BGI458841:BGJ458841 BQE458841:BQF458841 CAA458841:CAB458841 CJW458841:CJX458841 CTS458841:CTT458841 DDO458841:DDP458841 DNK458841:DNL458841 DXG458841:DXH458841 EHC458841:EHD458841 EQY458841:EQZ458841 FAU458841:FAV458841 FKQ458841:FKR458841 FUM458841:FUN458841 GEI458841:GEJ458841 GOE458841:GOF458841 GYA458841:GYB458841 HHW458841:HHX458841 HRS458841:HRT458841 IBO458841:IBP458841 ILK458841:ILL458841 IVG458841:IVH458841 JFC458841:JFD458841 JOY458841:JOZ458841 JYU458841:JYV458841 KIQ458841:KIR458841 KSM458841:KSN458841 LCI458841:LCJ458841 LME458841:LMF458841 LWA458841:LWB458841 MFW458841:MFX458841 MPS458841:MPT458841 MZO458841:MZP458841 NJK458841:NJL458841 NTG458841:NTH458841 ODC458841:ODD458841 OMY458841:OMZ458841 OWU458841:OWV458841 PGQ458841:PGR458841 PQM458841:PQN458841 QAI458841:QAJ458841 QKE458841:QKF458841 QUA458841:QUB458841 RDW458841:RDX458841 RNS458841:RNT458841 RXO458841:RXP458841 SHK458841:SHL458841 SRG458841:SRH458841 TBC458841:TBD458841 TKY458841:TKZ458841 TUU458841:TUV458841 UEQ458841:UER458841 UOM458841:UON458841 UYI458841:UYJ458841 VIE458841:VIF458841 VSA458841:VSB458841 WBW458841:WBX458841 WLS458841:WLT458841 WVO458841:WVP458841 G524377:H524377 JC524377:JD524377 SY524377:SZ524377 ACU524377:ACV524377 AMQ524377:AMR524377 AWM524377:AWN524377 BGI524377:BGJ524377 BQE524377:BQF524377 CAA524377:CAB524377 CJW524377:CJX524377 CTS524377:CTT524377 DDO524377:DDP524377 DNK524377:DNL524377 DXG524377:DXH524377 EHC524377:EHD524377 EQY524377:EQZ524377 FAU524377:FAV524377 FKQ524377:FKR524377 FUM524377:FUN524377 GEI524377:GEJ524377 GOE524377:GOF524377 GYA524377:GYB524377 HHW524377:HHX524377 HRS524377:HRT524377 IBO524377:IBP524377 ILK524377:ILL524377 IVG524377:IVH524377 JFC524377:JFD524377 JOY524377:JOZ524377 JYU524377:JYV524377 KIQ524377:KIR524377 KSM524377:KSN524377 LCI524377:LCJ524377 LME524377:LMF524377 LWA524377:LWB524377 MFW524377:MFX524377 MPS524377:MPT524377 MZO524377:MZP524377 NJK524377:NJL524377 NTG524377:NTH524377 ODC524377:ODD524377 OMY524377:OMZ524377 OWU524377:OWV524377 PGQ524377:PGR524377 PQM524377:PQN524377 QAI524377:QAJ524377 QKE524377:QKF524377 QUA524377:QUB524377 RDW524377:RDX524377 RNS524377:RNT524377 RXO524377:RXP524377 SHK524377:SHL524377 SRG524377:SRH524377 TBC524377:TBD524377 TKY524377:TKZ524377 TUU524377:TUV524377 UEQ524377:UER524377 UOM524377:UON524377 UYI524377:UYJ524377 VIE524377:VIF524377 VSA524377:VSB524377 WBW524377:WBX524377 WLS524377:WLT524377 WVO524377:WVP524377 G589913:H589913 JC589913:JD589913 SY589913:SZ589913 ACU589913:ACV589913 AMQ589913:AMR589913 AWM589913:AWN589913 BGI589913:BGJ589913 BQE589913:BQF589913 CAA589913:CAB589913 CJW589913:CJX589913 CTS589913:CTT589913 DDO589913:DDP589913 DNK589913:DNL589913 DXG589913:DXH589913 EHC589913:EHD589913 EQY589913:EQZ589913 FAU589913:FAV589913 FKQ589913:FKR589913 FUM589913:FUN589913 GEI589913:GEJ589913 GOE589913:GOF589913 GYA589913:GYB589913 HHW589913:HHX589913 HRS589913:HRT589913 IBO589913:IBP589913 ILK589913:ILL589913 IVG589913:IVH589913 JFC589913:JFD589913 JOY589913:JOZ589913 JYU589913:JYV589913 KIQ589913:KIR589913 KSM589913:KSN589913 LCI589913:LCJ589913 LME589913:LMF589913 LWA589913:LWB589913 MFW589913:MFX589913 MPS589913:MPT589913 MZO589913:MZP589913 NJK589913:NJL589913 NTG589913:NTH589913 ODC589913:ODD589913 OMY589913:OMZ589913 OWU589913:OWV589913 PGQ589913:PGR589913 PQM589913:PQN589913 QAI589913:QAJ589913 QKE589913:QKF589913 QUA589913:QUB589913 RDW589913:RDX589913 RNS589913:RNT589913 RXO589913:RXP589913 SHK589913:SHL589913 SRG589913:SRH589913 TBC589913:TBD589913 TKY589913:TKZ589913 TUU589913:TUV589913 UEQ589913:UER589913 UOM589913:UON589913 UYI589913:UYJ589913 VIE589913:VIF589913 VSA589913:VSB589913 WBW589913:WBX589913 WLS589913:WLT589913 WVO589913:WVP589913 G655449:H655449 JC655449:JD655449 SY655449:SZ655449 ACU655449:ACV655449 AMQ655449:AMR655449 AWM655449:AWN655449 BGI655449:BGJ655449 BQE655449:BQF655449 CAA655449:CAB655449 CJW655449:CJX655449 CTS655449:CTT655449 DDO655449:DDP655449 DNK655449:DNL655449 DXG655449:DXH655449 EHC655449:EHD655449 EQY655449:EQZ655449 FAU655449:FAV655449 FKQ655449:FKR655449 FUM655449:FUN655449 GEI655449:GEJ655449 GOE655449:GOF655449 GYA655449:GYB655449 HHW655449:HHX655449 HRS655449:HRT655449 IBO655449:IBP655449 ILK655449:ILL655449 IVG655449:IVH655449 JFC655449:JFD655449 JOY655449:JOZ655449 JYU655449:JYV655449 KIQ655449:KIR655449 KSM655449:KSN655449 LCI655449:LCJ655449 LME655449:LMF655449 LWA655449:LWB655449 MFW655449:MFX655449 MPS655449:MPT655449 MZO655449:MZP655449 NJK655449:NJL655449 NTG655449:NTH655449 ODC655449:ODD655449 OMY655449:OMZ655449 OWU655449:OWV655449 PGQ655449:PGR655449 PQM655449:PQN655449 QAI655449:QAJ655449 QKE655449:QKF655449 QUA655449:QUB655449 RDW655449:RDX655449 RNS655449:RNT655449 RXO655449:RXP655449 SHK655449:SHL655449 SRG655449:SRH655449 TBC655449:TBD655449 TKY655449:TKZ655449 TUU655449:TUV655449 UEQ655449:UER655449 UOM655449:UON655449 UYI655449:UYJ655449 VIE655449:VIF655449 VSA655449:VSB655449 WBW655449:WBX655449 WLS655449:WLT655449 WVO655449:WVP655449 G720985:H720985 JC720985:JD720985 SY720985:SZ720985 ACU720985:ACV720985 AMQ720985:AMR720985 AWM720985:AWN720985 BGI720985:BGJ720985 BQE720985:BQF720985 CAA720985:CAB720985 CJW720985:CJX720985 CTS720985:CTT720985 DDO720985:DDP720985 DNK720985:DNL720985 DXG720985:DXH720985 EHC720985:EHD720985 EQY720985:EQZ720985 FAU720985:FAV720985 FKQ720985:FKR720985 FUM720985:FUN720985 GEI720985:GEJ720985 GOE720985:GOF720985 GYA720985:GYB720985 HHW720985:HHX720985 HRS720985:HRT720985 IBO720985:IBP720985 ILK720985:ILL720985 IVG720985:IVH720985 JFC720985:JFD720985 JOY720985:JOZ720985 JYU720985:JYV720985 KIQ720985:KIR720985 KSM720985:KSN720985 LCI720985:LCJ720985 LME720985:LMF720985 LWA720985:LWB720985 MFW720985:MFX720985 MPS720985:MPT720985 MZO720985:MZP720985 NJK720985:NJL720985 NTG720985:NTH720985 ODC720985:ODD720985 OMY720985:OMZ720985 OWU720985:OWV720985 PGQ720985:PGR720985 PQM720985:PQN720985 QAI720985:QAJ720985 QKE720985:QKF720985 QUA720985:QUB720985 RDW720985:RDX720985 RNS720985:RNT720985 RXO720985:RXP720985 SHK720985:SHL720985 SRG720985:SRH720985 TBC720985:TBD720985 TKY720985:TKZ720985 TUU720985:TUV720985 UEQ720985:UER720985 UOM720985:UON720985 UYI720985:UYJ720985 VIE720985:VIF720985 VSA720985:VSB720985 WBW720985:WBX720985 WLS720985:WLT720985 WVO720985:WVP720985 G786521:H786521 JC786521:JD786521 SY786521:SZ786521 ACU786521:ACV786521 AMQ786521:AMR786521 AWM786521:AWN786521 BGI786521:BGJ786521 BQE786521:BQF786521 CAA786521:CAB786521 CJW786521:CJX786521 CTS786521:CTT786521 DDO786521:DDP786521 DNK786521:DNL786521 DXG786521:DXH786521 EHC786521:EHD786521 EQY786521:EQZ786521 FAU786521:FAV786521 FKQ786521:FKR786521 FUM786521:FUN786521 GEI786521:GEJ786521 GOE786521:GOF786521 GYA786521:GYB786521 HHW786521:HHX786521 HRS786521:HRT786521 IBO786521:IBP786521 ILK786521:ILL786521 IVG786521:IVH786521 JFC786521:JFD786521 JOY786521:JOZ786521 JYU786521:JYV786521 KIQ786521:KIR786521 KSM786521:KSN786521 LCI786521:LCJ786521 LME786521:LMF786521 LWA786521:LWB786521 MFW786521:MFX786521 MPS786521:MPT786521 MZO786521:MZP786521 NJK786521:NJL786521 NTG786521:NTH786521 ODC786521:ODD786521 OMY786521:OMZ786521 OWU786521:OWV786521 PGQ786521:PGR786521 PQM786521:PQN786521 QAI786521:QAJ786521 QKE786521:QKF786521 QUA786521:QUB786521 RDW786521:RDX786521 RNS786521:RNT786521 RXO786521:RXP786521 SHK786521:SHL786521 SRG786521:SRH786521 TBC786521:TBD786521 TKY786521:TKZ786521 TUU786521:TUV786521 UEQ786521:UER786521 UOM786521:UON786521 UYI786521:UYJ786521 VIE786521:VIF786521 VSA786521:VSB786521 WBW786521:WBX786521 WLS786521:WLT786521 WVO786521:WVP786521 G852057:H852057 JC852057:JD852057 SY852057:SZ852057 ACU852057:ACV852057 AMQ852057:AMR852057 AWM852057:AWN852057 BGI852057:BGJ852057 BQE852057:BQF852057 CAA852057:CAB852057 CJW852057:CJX852057 CTS852057:CTT852057 DDO852057:DDP852057 DNK852057:DNL852057 DXG852057:DXH852057 EHC852057:EHD852057 EQY852057:EQZ852057 FAU852057:FAV852057 FKQ852057:FKR852057 FUM852057:FUN852057 GEI852057:GEJ852057 GOE852057:GOF852057 GYA852057:GYB852057 HHW852057:HHX852057 HRS852057:HRT852057 IBO852057:IBP852057 ILK852057:ILL852057 IVG852057:IVH852057 JFC852057:JFD852057 JOY852057:JOZ852057 JYU852057:JYV852057 KIQ852057:KIR852057 KSM852057:KSN852057 LCI852057:LCJ852057 LME852057:LMF852057 LWA852057:LWB852057 MFW852057:MFX852057 MPS852057:MPT852057 MZO852057:MZP852057 NJK852057:NJL852057 NTG852057:NTH852057 ODC852057:ODD852057 OMY852057:OMZ852057 OWU852057:OWV852057 PGQ852057:PGR852057 PQM852057:PQN852057 QAI852057:QAJ852057 QKE852057:QKF852057 QUA852057:QUB852057 RDW852057:RDX852057 RNS852057:RNT852057 RXO852057:RXP852057 SHK852057:SHL852057 SRG852057:SRH852057 TBC852057:TBD852057 TKY852057:TKZ852057 TUU852057:TUV852057 UEQ852057:UER852057 UOM852057:UON852057 UYI852057:UYJ852057 VIE852057:VIF852057 VSA852057:VSB852057 WBW852057:WBX852057 WLS852057:WLT852057 WVO852057:WVP852057 G917593:H917593 JC917593:JD917593 SY917593:SZ917593 ACU917593:ACV917593 AMQ917593:AMR917593 AWM917593:AWN917593 BGI917593:BGJ917593 BQE917593:BQF917593 CAA917593:CAB917593 CJW917593:CJX917593 CTS917593:CTT917593 DDO917593:DDP917593 DNK917593:DNL917593 DXG917593:DXH917593 EHC917593:EHD917593 EQY917593:EQZ917593 FAU917593:FAV917593 FKQ917593:FKR917593 FUM917593:FUN917593 GEI917593:GEJ917593 GOE917593:GOF917593 GYA917593:GYB917593 HHW917593:HHX917593 HRS917593:HRT917593 IBO917593:IBP917593 ILK917593:ILL917593 IVG917593:IVH917593 JFC917593:JFD917593 JOY917593:JOZ917593 JYU917593:JYV917593 KIQ917593:KIR917593 KSM917593:KSN917593 LCI917593:LCJ917593 LME917593:LMF917593 LWA917593:LWB917593 MFW917593:MFX917593 MPS917593:MPT917593 MZO917593:MZP917593 NJK917593:NJL917593 NTG917593:NTH917593 ODC917593:ODD917593 OMY917593:OMZ917593 OWU917593:OWV917593 PGQ917593:PGR917593 PQM917593:PQN917593 QAI917593:QAJ917593 QKE917593:QKF917593 QUA917593:QUB917593 RDW917593:RDX917593 RNS917593:RNT917593 RXO917593:RXP917593 SHK917593:SHL917593 SRG917593:SRH917593 TBC917593:TBD917593 TKY917593:TKZ917593 TUU917593:TUV917593 UEQ917593:UER917593 UOM917593:UON917593 UYI917593:UYJ917593 VIE917593:VIF917593 VSA917593:VSB917593 WBW917593:WBX917593 WLS917593:WLT917593 WVO917593:WVP917593 G983129:H983129 JC983129:JD983129 SY983129:SZ983129 ACU983129:ACV983129 AMQ983129:AMR983129 AWM983129:AWN983129 BGI983129:BGJ983129 BQE983129:BQF983129 CAA983129:CAB983129 CJW983129:CJX983129 CTS983129:CTT983129 DDO983129:DDP983129 DNK983129:DNL983129 DXG983129:DXH983129 EHC983129:EHD983129 EQY983129:EQZ983129 FAU983129:FAV983129 FKQ983129:FKR983129 FUM983129:FUN983129 GEI983129:GEJ983129 GOE983129:GOF983129 GYA983129:GYB983129 HHW983129:HHX983129 HRS983129:HRT983129 IBO983129:IBP983129 ILK983129:ILL983129 IVG983129:IVH983129 JFC983129:JFD983129 JOY983129:JOZ983129 JYU983129:JYV983129 KIQ983129:KIR983129 KSM983129:KSN983129 LCI983129:LCJ983129 LME983129:LMF983129 LWA983129:LWB983129 MFW983129:MFX983129 MPS983129:MPT983129 MZO983129:MZP983129 NJK983129:NJL983129 NTG983129:NTH983129 ODC983129:ODD983129 OMY983129:OMZ983129 OWU983129:OWV983129 PGQ983129:PGR983129 PQM983129:PQN983129 QAI983129:QAJ983129 QKE983129:QKF983129 QUA983129:QUB983129 RDW983129:RDX983129 RNS983129:RNT983129 RXO983129:RXP983129 SHK983129:SHL983129 SRG983129:SRH983129 TBC983129:TBD983129 TKY983129:TKZ983129 TUU983129:TUV983129 UEQ983129:UER983129 UOM983129:UON983129 UYI983129:UYJ983129 VIE983129:VIF983129 VSA983129:VSB983129 WBW983129:WBX983129 WLS983129:WLT983129 WVO983129:WVP983129">
      <formula1>0</formula1>
    </dataValidation>
    <dataValidation type="whole" operator="greaterThanOrEqual" allowBlank="1" showInputMessage="1" showErrorMessage="1" error="въведете цяло положително число" sqref="E88 JA88 SW88 ACS88 AMO88 AWK88 BGG88 BQC88 BZY88 CJU88 CTQ88 DDM88 DNI88 DXE88 EHA88 EQW88 FAS88 FKO88 FUK88 GEG88 GOC88 GXY88 HHU88 HRQ88 IBM88 ILI88 IVE88 JFA88 JOW88 JYS88 KIO88 KSK88 LCG88 LMC88 LVY88 MFU88 MPQ88 MZM88 NJI88 NTE88 ODA88 OMW88 OWS88 PGO88 PQK88 QAG88 QKC88 QTY88 RDU88 RNQ88 RXM88 SHI88 SRE88 TBA88 TKW88 TUS88 UEO88 UOK88 UYG88 VIC88 VRY88 WBU88 WLQ88 WVM88 E65624 JA65624 SW65624 ACS65624 AMO65624 AWK65624 BGG65624 BQC65624 BZY65624 CJU65624 CTQ65624 DDM65624 DNI65624 DXE65624 EHA65624 EQW65624 FAS65624 FKO65624 FUK65624 GEG65624 GOC65624 GXY65624 HHU65624 HRQ65624 IBM65624 ILI65624 IVE65624 JFA65624 JOW65624 JYS65624 KIO65624 KSK65624 LCG65624 LMC65624 LVY65624 MFU65624 MPQ65624 MZM65624 NJI65624 NTE65624 ODA65624 OMW65624 OWS65624 PGO65624 PQK65624 QAG65624 QKC65624 QTY65624 RDU65624 RNQ65624 RXM65624 SHI65624 SRE65624 TBA65624 TKW65624 TUS65624 UEO65624 UOK65624 UYG65624 VIC65624 VRY65624 WBU65624 WLQ65624 WVM65624 E131160 JA131160 SW131160 ACS131160 AMO131160 AWK131160 BGG131160 BQC131160 BZY131160 CJU131160 CTQ131160 DDM131160 DNI131160 DXE131160 EHA131160 EQW131160 FAS131160 FKO131160 FUK131160 GEG131160 GOC131160 GXY131160 HHU131160 HRQ131160 IBM131160 ILI131160 IVE131160 JFA131160 JOW131160 JYS131160 KIO131160 KSK131160 LCG131160 LMC131160 LVY131160 MFU131160 MPQ131160 MZM131160 NJI131160 NTE131160 ODA131160 OMW131160 OWS131160 PGO131160 PQK131160 QAG131160 QKC131160 QTY131160 RDU131160 RNQ131160 RXM131160 SHI131160 SRE131160 TBA131160 TKW131160 TUS131160 UEO131160 UOK131160 UYG131160 VIC131160 VRY131160 WBU131160 WLQ131160 WVM131160 E196696 JA196696 SW196696 ACS196696 AMO196696 AWK196696 BGG196696 BQC196696 BZY196696 CJU196696 CTQ196696 DDM196696 DNI196696 DXE196696 EHA196696 EQW196696 FAS196696 FKO196696 FUK196696 GEG196696 GOC196696 GXY196696 HHU196696 HRQ196696 IBM196696 ILI196696 IVE196696 JFA196696 JOW196696 JYS196696 KIO196696 KSK196696 LCG196696 LMC196696 LVY196696 MFU196696 MPQ196696 MZM196696 NJI196696 NTE196696 ODA196696 OMW196696 OWS196696 PGO196696 PQK196696 QAG196696 QKC196696 QTY196696 RDU196696 RNQ196696 RXM196696 SHI196696 SRE196696 TBA196696 TKW196696 TUS196696 UEO196696 UOK196696 UYG196696 VIC196696 VRY196696 WBU196696 WLQ196696 WVM196696 E262232 JA262232 SW262232 ACS262232 AMO262232 AWK262232 BGG262232 BQC262232 BZY262232 CJU262232 CTQ262232 DDM262232 DNI262232 DXE262232 EHA262232 EQW262232 FAS262232 FKO262232 FUK262232 GEG262232 GOC262232 GXY262232 HHU262232 HRQ262232 IBM262232 ILI262232 IVE262232 JFA262232 JOW262232 JYS262232 KIO262232 KSK262232 LCG262232 LMC262232 LVY262232 MFU262232 MPQ262232 MZM262232 NJI262232 NTE262232 ODA262232 OMW262232 OWS262232 PGO262232 PQK262232 QAG262232 QKC262232 QTY262232 RDU262232 RNQ262232 RXM262232 SHI262232 SRE262232 TBA262232 TKW262232 TUS262232 UEO262232 UOK262232 UYG262232 VIC262232 VRY262232 WBU262232 WLQ262232 WVM262232 E327768 JA327768 SW327768 ACS327768 AMO327768 AWK327768 BGG327768 BQC327768 BZY327768 CJU327768 CTQ327768 DDM327768 DNI327768 DXE327768 EHA327768 EQW327768 FAS327768 FKO327768 FUK327768 GEG327768 GOC327768 GXY327768 HHU327768 HRQ327768 IBM327768 ILI327768 IVE327768 JFA327768 JOW327768 JYS327768 KIO327768 KSK327768 LCG327768 LMC327768 LVY327768 MFU327768 MPQ327768 MZM327768 NJI327768 NTE327768 ODA327768 OMW327768 OWS327768 PGO327768 PQK327768 QAG327768 QKC327768 QTY327768 RDU327768 RNQ327768 RXM327768 SHI327768 SRE327768 TBA327768 TKW327768 TUS327768 UEO327768 UOK327768 UYG327768 VIC327768 VRY327768 WBU327768 WLQ327768 WVM327768 E393304 JA393304 SW393304 ACS393304 AMO393304 AWK393304 BGG393304 BQC393304 BZY393304 CJU393304 CTQ393304 DDM393304 DNI393304 DXE393304 EHA393304 EQW393304 FAS393304 FKO393304 FUK393304 GEG393304 GOC393304 GXY393304 HHU393304 HRQ393304 IBM393304 ILI393304 IVE393304 JFA393304 JOW393304 JYS393304 KIO393304 KSK393304 LCG393304 LMC393304 LVY393304 MFU393304 MPQ393304 MZM393304 NJI393304 NTE393304 ODA393304 OMW393304 OWS393304 PGO393304 PQK393304 QAG393304 QKC393304 QTY393304 RDU393304 RNQ393304 RXM393304 SHI393304 SRE393304 TBA393304 TKW393304 TUS393304 UEO393304 UOK393304 UYG393304 VIC393304 VRY393304 WBU393304 WLQ393304 WVM393304 E458840 JA458840 SW458840 ACS458840 AMO458840 AWK458840 BGG458840 BQC458840 BZY458840 CJU458840 CTQ458840 DDM458840 DNI458840 DXE458840 EHA458840 EQW458840 FAS458840 FKO458840 FUK458840 GEG458840 GOC458840 GXY458840 HHU458840 HRQ458840 IBM458840 ILI458840 IVE458840 JFA458840 JOW458840 JYS458840 KIO458840 KSK458840 LCG458840 LMC458840 LVY458840 MFU458840 MPQ458840 MZM458840 NJI458840 NTE458840 ODA458840 OMW458840 OWS458840 PGO458840 PQK458840 QAG458840 QKC458840 QTY458840 RDU458840 RNQ458840 RXM458840 SHI458840 SRE458840 TBA458840 TKW458840 TUS458840 UEO458840 UOK458840 UYG458840 VIC458840 VRY458840 WBU458840 WLQ458840 WVM458840 E524376 JA524376 SW524376 ACS524376 AMO524376 AWK524376 BGG524376 BQC524376 BZY524376 CJU524376 CTQ524376 DDM524376 DNI524376 DXE524376 EHA524376 EQW524376 FAS524376 FKO524376 FUK524376 GEG524376 GOC524376 GXY524376 HHU524376 HRQ524376 IBM524376 ILI524376 IVE524376 JFA524376 JOW524376 JYS524376 KIO524376 KSK524376 LCG524376 LMC524376 LVY524376 MFU524376 MPQ524376 MZM524376 NJI524376 NTE524376 ODA524376 OMW524376 OWS524376 PGO524376 PQK524376 QAG524376 QKC524376 QTY524376 RDU524376 RNQ524376 RXM524376 SHI524376 SRE524376 TBA524376 TKW524376 TUS524376 UEO524376 UOK524376 UYG524376 VIC524376 VRY524376 WBU524376 WLQ524376 WVM524376 E589912 JA589912 SW589912 ACS589912 AMO589912 AWK589912 BGG589912 BQC589912 BZY589912 CJU589912 CTQ589912 DDM589912 DNI589912 DXE589912 EHA589912 EQW589912 FAS589912 FKO589912 FUK589912 GEG589912 GOC589912 GXY589912 HHU589912 HRQ589912 IBM589912 ILI589912 IVE589912 JFA589912 JOW589912 JYS589912 KIO589912 KSK589912 LCG589912 LMC589912 LVY589912 MFU589912 MPQ589912 MZM589912 NJI589912 NTE589912 ODA589912 OMW589912 OWS589912 PGO589912 PQK589912 QAG589912 QKC589912 QTY589912 RDU589912 RNQ589912 RXM589912 SHI589912 SRE589912 TBA589912 TKW589912 TUS589912 UEO589912 UOK589912 UYG589912 VIC589912 VRY589912 WBU589912 WLQ589912 WVM589912 E655448 JA655448 SW655448 ACS655448 AMO655448 AWK655448 BGG655448 BQC655448 BZY655448 CJU655448 CTQ655448 DDM655448 DNI655448 DXE655448 EHA655448 EQW655448 FAS655448 FKO655448 FUK655448 GEG655448 GOC655448 GXY655448 HHU655448 HRQ655448 IBM655448 ILI655448 IVE655448 JFA655448 JOW655448 JYS655448 KIO655448 KSK655448 LCG655448 LMC655448 LVY655448 MFU655448 MPQ655448 MZM655448 NJI655448 NTE655448 ODA655448 OMW655448 OWS655448 PGO655448 PQK655448 QAG655448 QKC655448 QTY655448 RDU655448 RNQ655448 RXM655448 SHI655448 SRE655448 TBA655448 TKW655448 TUS655448 UEO655448 UOK655448 UYG655448 VIC655448 VRY655448 WBU655448 WLQ655448 WVM655448 E720984 JA720984 SW720984 ACS720984 AMO720984 AWK720984 BGG720984 BQC720984 BZY720984 CJU720984 CTQ720984 DDM720984 DNI720984 DXE720984 EHA720984 EQW720984 FAS720984 FKO720984 FUK720984 GEG720984 GOC720984 GXY720984 HHU720984 HRQ720984 IBM720984 ILI720984 IVE720984 JFA720984 JOW720984 JYS720984 KIO720984 KSK720984 LCG720984 LMC720984 LVY720984 MFU720984 MPQ720984 MZM720984 NJI720984 NTE720984 ODA720984 OMW720984 OWS720984 PGO720984 PQK720984 QAG720984 QKC720984 QTY720984 RDU720984 RNQ720984 RXM720984 SHI720984 SRE720984 TBA720984 TKW720984 TUS720984 UEO720984 UOK720984 UYG720984 VIC720984 VRY720984 WBU720984 WLQ720984 WVM720984 E786520 JA786520 SW786520 ACS786520 AMO786520 AWK786520 BGG786520 BQC786520 BZY786520 CJU786520 CTQ786520 DDM786520 DNI786520 DXE786520 EHA786520 EQW786520 FAS786520 FKO786520 FUK786520 GEG786520 GOC786520 GXY786520 HHU786520 HRQ786520 IBM786520 ILI786520 IVE786520 JFA786520 JOW786520 JYS786520 KIO786520 KSK786520 LCG786520 LMC786520 LVY786520 MFU786520 MPQ786520 MZM786520 NJI786520 NTE786520 ODA786520 OMW786520 OWS786520 PGO786520 PQK786520 QAG786520 QKC786520 QTY786520 RDU786520 RNQ786520 RXM786520 SHI786520 SRE786520 TBA786520 TKW786520 TUS786520 UEO786520 UOK786520 UYG786520 VIC786520 VRY786520 WBU786520 WLQ786520 WVM786520 E852056 JA852056 SW852056 ACS852056 AMO852056 AWK852056 BGG852056 BQC852056 BZY852056 CJU852056 CTQ852056 DDM852056 DNI852056 DXE852056 EHA852056 EQW852056 FAS852056 FKO852056 FUK852056 GEG852056 GOC852056 GXY852056 HHU852056 HRQ852056 IBM852056 ILI852056 IVE852056 JFA852056 JOW852056 JYS852056 KIO852056 KSK852056 LCG852056 LMC852056 LVY852056 MFU852056 MPQ852056 MZM852056 NJI852056 NTE852056 ODA852056 OMW852056 OWS852056 PGO852056 PQK852056 QAG852056 QKC852056 QTY852056 RDU852056 RNQ852056 RXM852056 SHI852056 SRE852056 TBA852056 TKW852056 TUS852056 UEO852056 UOK852056 UYG852056 VIC852056 VRY852056 WBU852056 WLQ852056 WVM852056 E917592 JA917592 SW917592 ACS917592 AMO917592 AWK917592 BGG917592 BQC917592 BZY917592 CJU917592 CTQ917592 DDM917592 DNI917592 DXE917592 EHA917592 EQW917592 FAS917592 FKO917592 FUK917592 GEG917592 GOC917592 GXY917592 HHU917592 HRQ917592 IBM917592 ILI917592 IVE917592 JFA917592 JOW917592 JYS917592 KIO917592 KSK917592 LCG917592 LMC917592 LVY917592 MFU917592 MPQ917592 MZM917592 NJI917592 NTE917592 ODA917592 OMW917592 OWS917592 PGO917592 PQK917592 QAG917592 QKC917592 QTY917592 RDU917592 RNQ917592 RXM917592 SHI917592 SRE917592 TBA917592 TKW917592 TUS917592 UEO917592 UOK917592 UYG917592 VIC917592 VRY917592 WBU917592 WLQ917592 WVM917592 E983128 JA983128 SW983128 ACS983128 AMO983128 AWK983128 BGG983128 BQC983128 BZY983128 CJU983128 CTQ983128 DDM983128 DNI983128 DXE983128 EHA983128 EQW983128 FAS983128 FKO983128 FUK983128 GEG983128 GOC983128 GXY983128 HHU983128 HRQ983128 IBM983128 ILI983128 IVE983128 JFA983128 JOW983128 JYS983128 KIO983128 KSK983128 LCG983128 LMC983128 LVY983128 MFU983128 MPQ983128 MZM983128 NJI983128 NTE983128 ODA983128 OMW983128 OWS983128 PGO983128 PQK983128 QAG983128 QKC983128 QTY983128 RDU983128 RNQ983128 RXM983128 SHI983128 SRE983128 TBA983128 TKW983128 TUS983128 UEO983128 UOK983128 UYG983128 VIC983128 VRY983128 WBU983128 WLQ983128 WVM983128 G88:H88 JC88:JD88 SY88:SZ88 ACU88:ACV88 AMQ88:AMR88 AWM88:AWN88 BGI88:BGJ88 BQE88:BQF88 CAA88:CAB88 CJW88:CJX88 CTS88:CTT88 DDO88:DDP88 DNK88:DNL88 DXG88:DXH88 EHC88:EHD88 EQY88:EQZ88 FAU88:FAV88 FKQ88:FKR88 FUM88:FUN88 GEI88:GEJ88 GOE88:GOF88 GYA88:GYB88 HHW88:HHX88 HRS88:HRT88 IBO88:IBP88 ILK88:ILL88 IVG88:IVH88 JFC88:JFD88 JOY88:JOZ88 JYU88:JYV88 KIQ88:KIR88 KSM88:KSN88 LCI88:LCJ88 LME88:LMF88 LWA88:LWB88 MFW88:MFX88 MPS88:MPT88 MZO88:MZP88 NJK88:NJL88 NTG88:NTH88 ODC88:ODD88 OMY88:OMZ88 OWU88:OWV88 PGQ88:PGR88 PQM88:PQN88 QAI88:QAJ88 QKE88:QKF88 QUA88:QUB88 RDW88:RDX88 RNS88:RNT88 RXO88:RXP88 SHK88:SHL88 SRG88:SRH88 TBC88:TBD88 TKY88:TKZ88 TUU88:TUV88 UEQ88:UER88 UOM88:UON88 UYI88:UYJ88 VIE88:VIF88 VSA88:VSB88 WBW88:WBX88 WLS88:WLT88 WVO88:WVP88 G65624:H65624 JC65624:JD65624 SY65624:SZ65624 ACU65624:ACV65624 AMQ65624:AMR65624 AWM65624:AWN65624 BGI65624:BGJ65624 BQE65624:BQF65624 CAA65624:CAB65624 CJW65624:CJX65624 CTS65624:CTT65624 DDO65624:DDP65624 DNK65624:DNL65624 DXG65624:DXH65624 EHC65624:EHD65624 EQY65624:EQZ65624 FAU65624:FAV65624 FKQ65624:FKR65624 FUM65624:FUN65624 GEI65624:GEJ65624 GOE65624:GOF65624 GYA65624:GYB65624 HHW65624:HHX65624 HRS65624:HRT65624 IBO65624:IBP65624 ILK65624:ILL65624 IVG65624:IVH65624 JFC65624:JFD65624 JOY65624:JOZ65624 JYU65624:JYV65624 KIQ65624:KIR65624 KSM65624:KSN65624 LCI65624:LCJ65624 LME65624:LMF65624 LWA65624:LWB65624 MFW65624:MFX65624 MPS65624:MPT65624 MZO65624:MZP65624 NJK65624:NJL65624 NTG65624:NTH65624 ODC65624:ODD65624 OMY65624:OMZ65624 OWU65624:OWV65624 PGQ65624:PGR65624 PQM65624:PQN65624 QAI65624:QAJ65624 QKE65624:QKF65624 QUA65624:QUB65624 RDW65624:RDX65624 RNS65624:RNT65624 RXO65624:RXP65624 SHK65624:SHL65624 SRG65624:SRH65624 TBC65624:TBD65624 TKY65624:TKZ65624 TUU65624:TUV65624 UEQ65624:UER65624 UOM65624:UON65624 UYI65624:UYJ65624 VIE65624:VIF65624 VSA65624:VSB65624 WBW65624:WBX65624 WLS65624:WLT65624 WVO65624:WVP65624 G131160:H131160 JC131160:JD131160 SY131160:SZ131160 ACU131160:ACV131160 AMQ131160:AMR131160 AWM131160:AWN131160 BGI131160:BGJ131160 BQE131160:BQF131160 CAA131160:CAB131160 CJW131160:CJX131160 CTS131160:CTT131160 DDO131160:DDP131160 DNK131160:DNL131160 DXG131160:DXH131160 EHC131160:EHD131160 EQY131160:EQZ131160 FAU131160:FAV131160 FKQ131160:FKR131160 FUM131160:FUN131160 GEI131160:GEJ131160 GOE131160:GOF131160 GYA131160:GYB131160 HHW131160:HHX131160 HRS131160:HRT131160 IBO131160:IBP131160 ILK131160:ILL131160 IVG131160:IVH131160 JFC131160:JFD131160 JOY131160:JOZ131160 JYU131160:JYV131160 KIQ131160:KIR131160 KSM131160:KSN131160 LCI131160:LCJ131160 LME131160:LMF131160 LWA131160:LWB131160 MFW131160:MFX131160 MPS131160:MPT131160 MZO131160:MZP131160 NJK131160:NJL131160 NTG131160:NTH131160 ODC131160:ODD131160 OMY131160:OMZ131160 OWU131160:OWV131160 PGQ131160:PGR131160 PQM131160:PQN131160 QAI131160:QAJ131160 QKE131160:QKF131160 QUA131160:QUB131160 RDW131160:RDX131160 RNS131160:RNT131160 RXO131160:RXP131160 SHK131160:SHL131160 SRG131160:SRH131160 TBC131160:TBD131160 TKY131160:TKZ131160 TUU131160:TUV131160 UEQ131160:UER131160 UOM131160:UON131160 UYI131160:UYJ131160 VIE131160:VIF131160 VSA131160:VSB131160 WBW131160:WBX131160 WLS131160:WLT131160 WVO131160:WVP131160 G196696:H196696 JC196696:JD196696 SY196696:SZ196696 ACU196696:ACV196696 AMQ196696:AMR196696 AWM196696:AWN196696 BGI196696:BGJ196696 BQE196696:BQF196696 CAA196696:CAB196696 CJW196696:CJX196696 CTS196696:CTT196696 DDO196696:DDP196696 DNK196696:DNL196696 DXG196696:DXH196696 EHC196696:EHD196696 EQY196696:EQZ196696 FAU196696:FAV196696 FKQ196696:FKR196696 FUM196696:FUN196696 GEI196696:GEJ196696 GOE196696:GOF196696 GYA196696:GYB196696 HHW196696:HHX196696 HRS196696:HRT196696 IBO196696:IBP196696 ILK196696:ILL196696 IVG196696:IVH196696 JFC196696:JFD196696 JOY196696:JOZ196696 JYU196696:JYV196696 KIQ196696:KIR196696 KSM196696:KSN196696 LCI196696:LCJ196696 LME196696:LMF196696 LWA196696:LWB196696 MFW196696:MFX196696 MPS196696:MPT196696 MZO196696:MZP196696 NJK196696:NJL196696 NTG196696:NTH196696 ODC196696:ODD196696 OMY196696:OMZ196696 OWU196696:OWV196696 PGQ196696:PGR196696 PQM196696:PQN196696 QAI196696:QAJ196696 QKE196696:QKF196696 QUA196696:QUB196696 RDW196696:RDX196696 RNS196696:RNT196696 RXO196696:RXP196696 SHK196696:SHL196696 SRG196696:SRH196696 TBC196696:TBD196696 TKY196696:TKZ196696 TUU196696:TUV196696 UEQ196696:UER196696 UOM196696:UON196696 UYI196696:UYJ196696 VIE196696:VIF196696 VSA196696:VSB196696 WBW196696:WBX196696 WLS196696:WLT196696 WVO196696:WVP196696 G262232:H262232 JC262232:JD262232 SY262232:SZ262232 ACU262232:ACV262232 AMQ262232:AMR262232 AWM262232:AWN262232 BGI262232:BGJ262232 BQE262232:BQF262232 CAA262232:CAB262232 CJW262232:CJX262232 CTS262232:CTT262232 DDO262232:DDP262232 DNK262232:DNL262232 DXG262232:DXH262232 EHC262232:EHD262232 EQY262232:EQZ262232 FAU262232:FAV262232 FKQ262232:FKR262232 FUM262232:FUN262232 GEI262232:GEJ262232 GOE262232:GOF262232 GYA262232:GYB262232 HHW262232:HHX262232 HRS262232:HRT262232 IBO262232:IBP262232 ILK262232:ILL262232 IVG262232:IVH262232 JFC262232:JFD262232 JOY262232:JOZ262232 JYU262232:JYV262232 KIQ262232:KIR262232 KSM262232:KSN262232 LCI262232:LCJ262232 LME262232:LMF262232 LWA262232:LWB262232 MFW262232:MFX262232 MPS262232:MPT262232 MZO262232:MZP262232 NJK262232:NJL262232 NTG262232:NTH262232 ODC262232:ODD262232 OMY262232:OMZ262232 OWU262232:OWV262232 PGQ262232:PGR262232 PQM262232:PQN262232 QAI262232:QAJ262232 QKE262232:QKF262232 QUA262232:QUB262232 RDW262232:RDX262232 RNS262232:RNT262232 RXO262232:RXP262232 SHK262232:SHL262232 SRG262232:SRH262232 TBC262232:TBD262232 TKY262232:TKZ262232 TUU262232:TUV262232 UEQ262232:UER262232 UOM262232:UON262232 UYI262232:UYJ262232 VIE262232:VIF262232 VSA262232:VSB262232 WBW262232:WBX262232 WLS262232:WLT262232 WVO262232:WVP262232 G327768:H327768 JC327768:JD327768 SY327768:SZ327768 ACU327768:ACV327768 AMQ327768:AMR327768 AWM327768:AWN327768 BGI327768:BGJ327768 BQE327768:BQF327768 CAA327768:CAB327768 CJW327768:CJX327768 CTS327768:CTT327768 DDO327768:DDP327768 DNK327768:DNL327768 DXG327768:DXH327768 EHC327768:EHD327768 EQY327768:EQZ327768 FAU327768:FAV327768 FKQ327768:FKR327768 FUM327768:FUN327768 GEI327768:GEJ327768 GOE327768:GOF327768 GYA327768:GYB327768 HHW327768:HHX327768 HRS327768:HRT327768 IBO327768:IBP327768 ILK327768:ILL327768 IVG327768:IVH327768 JFC327768:JFD327768 JOY327768:JOZ327768 JYU327768:JYV327768 KIQ327768:KIR327768 KSM327768:KSN327768 LCI327768:LCJ327768 LME327768:LMF327768 LWA327768:LWB327768 MFW327768:MFX327768 MPS327768:MPT327768 MZO327768:MZP327768 NJK327768:NJL327768 NTG327768:NTH327768 ODC327768:ODD327768 OMY327768:OMZ327768 OWU327768:OWV327768 PGQ327768:PGR327768 PQM327768:PQN327768 QAI327768:QAJ327768 QKE327768:QKF327768 QUA327768:QUB327768 RDW327768:RDX327768 RNS327768:RNT327768 RXO327768:RXP327768 SHK327768:SHL327768 SRG327768:SRH327768 TBC327768:TBD327768 TKY327768:TKZ327768 TUU327768:TUV327768 UEQ327768:UER327768 UOM327768:UON327768 UYI327768:UYJ327768 VIE327768:VIF327768 VSA327768:VSB327768 WBW327768:WBX327768 WLS327768:WLT327768 WVO327768:WVP327768 G393304:H393304 JC393304:JD393304 SY393304:SZ393304 ACU393304:ACV393304 AMQ393304:AMR393304 AWM393304:AWN393304 BGI393304:BGJ393304 BQE393304:BQF393304 CAA393304:CAB393304 CJW393304:CJX393304 CTS393304:CTT393304 DDO393304:DDP393304 DNK393304:DNL393304 DXG393304:DXH393304 EHC393304:EHD393304 EQY393304:EQZ393304 FAU393304:FAV393304 FKQ393304:FKR393304 FUM393304:FUN393304 GEI393304:GEJ393304 GOE393304:GOF393304 GYA393304:GYB393304 HHW393304:HHX393304 HRS393304:HRT393304 IBO393304:IBP393304 ILK393304:ILL393304 IVG393304:IVH393304 JFC393304:JFD393304 JOY393304:JOZ393304 JYU393304:JYV393304 KIQ393304:KIR393304 KSM393304:KSN393304 LCI393304:LCJ393304 LME393304:LMF393304 LWA393304:LWB393304 MFW393304:MFX393304 MPS393304:MPT393304 MZO393304:MZP393304 NJK393304:NJL393304 NTG393304:NTH393304 ODC393304:ODD393304 OMY393304:OMZ393304 OWU393304:OWV393304 PGQ393304:PGR393304 PQM393304:PQN393304 QAI393304:QAJ393304 QKE393304:QKF393304 QUA393304:QUB393304 RDW393304:RDX393304 RNS393304:RNT393304 RXO393304:RXP393304 SHK393304:SHL393304 SRG393304:SRH393304 TBC393304:TBD393304 TKY393304:TKZ393304 TUU393304:TUV393304 UEQ393304:UER393304 UOM393304:UON393304 UYI393304:UYJ393304 VIE393304:VIF393304 VSA393304:VSB393304 WBW393304:WBX393304 WLS393304:WLT393304 WVO393304:WVP393304 G458840:H458840 JC458840:JD458840 SY458840:SZ458840 ACU458840:ACV458840 AMQ458840:AMR458840 AWM458840:AWN458840 BGI458840:BGJ458840 BQE458840:BQF458840 CAA458840:CAB458840 CJW458840:CJX458840 CTS458840:CTT458840 DDO458840:DDP458840 DNK458840:DNL458840 DXG458840:DXH458840 EHC458840:EHD458840 EQY458840:EQZ458840 FAU458840:FAV458840 FKQ458840:FKR458840 FUM458840:FUN458840 GEI458840:GEJ458840 GOE458840:GOF458840 GYA458840:GYB458840 HHW458840:HHX458840 HRS458840:HRT458840 IBO458840:IBP458840 ILK458840:ILL458840 IVG458840:IVH458840 JFC458840:JFD458840 JOY458840:JOZ458840 JYU458840:JYV458840 KIQ458840:KIR458840 KSM458840:KSN458840 LCI458840:LCJ458840 LME458840:LMF458840 LWA458840:LWB458840 MFW458840:MFX458840 MPS458840:MPT458840 MZO458840:MZP458840 NJK458840:NJL458840 NTG458840:NTH458840 ODC458840:ODD458840 OMY458840:OMZ458840 OWU458840:OWV458840 PGQ458840:PGR458840 PQM458840:PQN458840 QAI458840:QAJ458840 QKE458840:QKF458840 QUA458840:QUB458840 RDW458840:RDX458840 RNS458840:RNT458840 RXO458840:RXP458840 SHK458840:SHL458840 SRG458840:SRH458840 TBC458840:TBD458840 TKY458840:TKZ458840 TUU458840:TUV458840 UEQ458840:UER458840 UOM458840:UON458840 UYI458840:UYJ458840 VIE458840:VIF458840 VSA458840:VSB458840 WBW458840:WBX458840 WLS458840:WLT458840 WVO458840:WVP458840 G524376:H524376 JC524376:JD524376 SY524376:SZ524376 ACU524376:ACV524376 AMQ524376:AMR524376 AWM524376:AWN524376 BGI524376:BGJ524376 BQE524376:BQF524376 CAA524376:CAB524376 CJW524376:CJX524376 CTS524376:CTT524376 DDO524376:DDP524376 DNK524376:DNL524376 DXG524376:DXH524376 EHC524376:EHD524376 EQY524376:EQZ524376 FAU524376:FAV524376 FKQ524376:FKR524376 FUM524376:FUN524376 GEI524376:GEJ524376 GOE524376:GOF524376 GYA524376:GYB524376 HHW524376:HHX524376 HRS524376:HRT524376 IBO524376:IBP524376 ILK524376:ILL524376 IVG524376:IVH524376 JFC524376:JFD524376 JOY524376:JOZ524376 JYU524376:JYV524376 KIQ524376:KIR524376 KSM524376:KSN524376 LCI524376:LCJ524376 LME524376:LMF524376 LWA524376:LWB524376 MFW524376:MFX524376 MPS524376:MPT524376 MZO524376:MZP524376 NJK524376:NJL524376 NTG524376:NTH524376 ODC524376:ODD524376 OMY524376:OMZ524376 OWU524376:OWV524376 PGQ524376:PGR524376 PQM524376:PQN524376 QAI524376:QAJ524376 QKE524376:QKF524376 QUA524376:QUB524376 RDW524376:RDX524376 RNS524376:RNT524376 RXO524376:RXP524376 SHK524376:SHL524376 SRG524376:SRH524376 TBC524376:TBD524376 TKY524376:TKZ524376 TUU524376:TUV524376 UEQ524376:UER524376 UOM524376:UON524376 UYI524376:UYJ524376 VIE524376:VIF524376 VSA524376:VSB524376 WBW524376:WBX524376 WLS524376:WLT524376 WVO524376:WVP524376 G589912:H589912 JC589912:JD589912 SY589912:SZ589912 ACU589912:ACV589912 AMQ589912:AMR589912 AWM589912:AWN589912 BGI589912:BGJ589912 BQE589912:BQF589912 CAA589912:CAB589912 CJW589912:CJX589912 CTS589912:CTT589912 DDO589912:DDP589912 DNK589912:DNL589912 DXG589912:DXH589912 EHC589912:EHD589912 EQY589912:EQZ589912 FAU589912:FAV589912 FKQ589912:FKR589912 FUM589912:FUN589912 GEI589912:GEJ589912 GOE589912:GOF589912 GYA589912:GYB589912 HHW589912:HHX589912 HRS589912:HRT589912 IBO589912:IBP589912 ILK589912:ILL589912 IVG589912:IVH589912 JFC589912:JFD589912 JOY589912:JOZ589912 JYU589912:JYV589912 KIQ589912:KIR589912 KSM589912:KSN589912 LCI589912:LCJ589912 LME589912:LMF589912 LWA589912:LWB589912 MFW589912:MFX589912 MPS589912:MPT589912 MZO589912:MZP589912 NJK589912:NJL589912 NTG589912:NTH589912 ODC589912:ODD589912 OMY589912:OMZ589912 OWU589912:OWV589912 PGQ589912:PGR589912 PQM589912:PQN589912 QAI589912:QAJ589912 QKE589912:QKF589912 QUA589912:QUB589912 RDW589912:RDX589912 RNS589912:RNT589912 RXO589912:RXP589912 SHK589912:SHL589912 SRG589912:SRH589912 TBC589912:TBD589912 TKY589912:TKZ589912 TUU589912:TUV589912 UEQ589912:UER589912 UOM589912:UON589912 UYI589912:UYJ589912 VIE589912:VIF589912 VSA589912:VSB589912 WBW589912:WBX589912 WLS589912:WLT589912 WVO589912:WVP589912 G655448:H655448 JC655448:JD655448 SY655448:SZ655448 ACU655448:ACV655448 AMQ655448:AMR655448 AWM655448:AWN655448 BGI655448:BGJ655448 BQE655448:BQF655448 CAA655448:CAB655448 CJW655448:CJX655448 CTS655448:CTT655448 DDO655448:DDP655448 DNK655448:DNL655448 DXG655448:DXH655448 EHC655448:EHD655448 EQY655448:EQZ655448 FAU655448:FAV655448 FKQ655448:FKR655448 FUM655448:FUN655448 GEI655448:GEJ655448 GOE655448:GOF655448 GYA655448:GYB655448 HHW655448:HHX655448 HRS655448:HRT655448 IBO655448:IBP655448 ILK655448:ILL655448 IVG655448:IVH655448 JFC655448:JFD655448 JOY655448:JOZ655448 JYU655448:JYV655448 KIQ655448:KIR655448 KSM655448:KSN655448 LCI655448:LCJ655448 LME655448:LMF655448 LWA655448:LWB655448 MFW655448:MFX655448 MPS655448:MPT655448 MZO655448:MZP655448 NJK655448:NJL655448 NTG655448:NTH655448 ODC655448:ODD655448 OMY655448:OMZ655448 OWU655448:OWV655448 PGQ655448:PGR655448 PQM655448:PQN655448 QAI655448:QAJ655448 QKE655448:QKF655448 QUA655448:QUB655448 RDW655448:RDX655448 RNS655448:RNT655448 RXO655448:RXP655448 SHK655448:SHL655448 SRG655448:SRH655448 TBC655448:TBD655448 TKY655448:TKZ655448 TUU655448:TUV655448 UEQ655448:UER655448 UOM655448:UON655448 UYI655448:UYJ655448 VIE655448:VIF655448 VSA655448:VSB655448 WBW655448:WBX655448 WLS655448:WLT655448 WVO655448:WVP655448 G720984:H720984 JC720984:JD720984 SY720984:SZ720984 ACU720984:ACV720984 AMQ720984:AMR720984 AWM720984:AWN720984 BGI720984:BGJ720984 BQE720984:BQF720984 CAA720984:CAB720984 CJW720984:CJX720984 CTS720984:CTT720984 DDO720984:DDP720984 DNK720984:DNL720984 DXG720984:DXH720984 EHC720984:EHD720984 EQY720984:EQZ720984 FAU720984:FAV720984 FKQ720984:FKR720984 FUM720984:FUN720984 GEI720984:GEJ720984 GOE720984:GOF720984 GYA720984:GYB720984 HHW720984:HHX720984 HRS720984:HRT720984 IBO720984:IBP720984 ILK720984:ILL720984 IVG720984:IVH720984 JFC720984:JFD720984 JOY720984:JOZ720984 JYU720984:JYV720984 KIQ720984:KIR720984 KSM720984:KSN720984 LCI720984:LCJ720984 LME720984:LMF720984 LWA720984:LWB720984 MFW720984:MFX720984 MPS720984:MPT720984 MZO720984:MZP720984 NJK720984:NJL720984 NTG720984:NTH720984 ODC720984:ODD720984 OMY720984:OMZ720984 OWU720984:OWV720984 PGQ720984:PGR720984 PQM720984:PQN720984 QAI720984:QAJ720984 QKE720984:QKF720984 QUA720984:QUB720984 RDW720984:RDX720984 RNS720984:RNT720984 RXO720984:RXP720984 SHK720984:SHL720984 SRG720984:SRH720984 TBC720984:TBD720984 TKY720984:TKZ720984 TUU720984:TUV720984 UEQ720984:UER720984 UOM720984:UON720984 UYI720984:UYJ720984 VIE720984:VIF720984 VSA720984:VSB720984 WBW720984:WBX720984 WLS720984:WLT720984 WVO720984:WVP720984 G786520:H786520 JC786520:JD786520 SY786520:SZ786520 ACU786520:ACV786520 AMQ786520:AMR786520 AWM786520:AWN786520 BGI786520:BGJ786520 BQE786520:BQF786520 CAA786520:CAB786520 CJW786520:CJX786520 CTS786520:CTT786520 DDO786520:DDP786520 DNK786520:DNL786520 DXG786520:DXH786520 EHC786520:EHD786520 EQY786520:EQZ786520 FAU786520:FAV786520 FKQ786520:FKR786520 FUM786520:FUN786520 GEI786520:GEJ786520 GOE786520:GOF786520 GYA786520:GYB786520 HHW786520:HHX786520 HRS786520:HRT786520 IBO786520:IBP786520 ILK786520:ILL786520 IVG786520:IVH786520 JFC786520:JFD786520 JOY786520:JOZ786520 JYU786520:JYV786520 KIQ786520:KIR786520 KSM786520:KSN786520 LCI786520:LCJ786520 LME786520:LMF786520 LWA786520:LWB786520 MFW786520:MFX786520 MPS786520:MPT786520 MZO786520:MZP786520 NJK786520:NJL786520 NTG786520:NTH786520 ODC786520:ODD786520 OMY786520:OMZ786520 OWU786520:OWV786520 PGQ786520:PGR786520 PQM786520:PQN786520 QAI786520:QAJ786520 QKE786520:QKF786520 QUA786520:QUB786520 RDW786520:RDX786520 RNS786520:RNT786520 RXO786520:RXP786520 SHK786520:SHL786520 SRG786520:SRH786520 TBC786520:TBD786520 TKY786520:TKZ786520 TUU786520:TUV786520 UEQ786520:UER786520 UOM786520:UON786520 UYI786520:UYJ786520 VIE786520:VIF786520 VSA786520:VSB786520 WBW786520:WBX786520 WLS786520:WLT786520 WVO786520:WVP786520 G852056:H852056 JC852056:JD852056 SY852056:SZ852056 ACU852056:ACV852056 AMQ852056:AMR852056 AWM852056:AWN852056 BGI852056:BGJ852056 BQE852056:BQF852056 CAA852056:CAB852056 CJW852056:CJX852056 CTS852056:CTT852056 DDO852056:DDP852056 DNK852056:DNL852056 DXG852056:DXH852056 EHC852056:EHD852056 EQY852056:EQZ852056 FAU852056:FAV852056 FKQ852056:FKR852056 FUM852056:FUN852056 GEI852056:GEJ852056 GOE852056:GOF852056 GYA852056:GYB852056 HHW852056:HHX852056 HRS852056:HRT852056 IBO852056:IBP852056 ILK852056:ILL852056 IVG852056:IVH852056 JFC852056:JFD852056 JOY852056:JOZ852056 JYU852056:JYV852056 KIQ852056:KIR852056 KSM852056:KSN852056 LCI852056:LCJ852056 LME852056:LMF852056 LWA852056:LWB852056 MFW852056:MFX852056 MPS852056:MPT852056 MZO852056:MZP852056 NJK852056:NJL852056 NTG852056:NTH852056 ODC852056:ODD852056 OMY852056:OMZ852056 OWU852056:OWV852056 PGQ852056:PGR852056 PQM852056:PQN852056 QAI852056:QAJ852056 QKE852056:QKF852056 QUA852056:QUB852056 RDW852056:RDX852056 RNS852056:RNT852056 RXO852056:RXP852056 SHK852056:SHL852056 SRG852056:SRH852056 TBC852056:TBD852056 TKY852056:TKZ852056 TUU852056:TUV852056 UEQ852056:UER852056 UOM852056:UON852056 UYI852056:UYJ852056 VIE852056:VIF852056 VSA852056:VSB852056 WBW852056:WBX852056 WLS852056:WLT852056 WVO852056:WVP852056 G917592:H917592 JC917592:JD917592 SY917592:SZ917592 ACU917592:ACV917592 AMQ917592:AMR917592 AWM917592:AWN917592 BGI917592:BGJ917592 BQE917592:BQF917592 CAA917592:CAB917592 CJW917592:CJX917592 CTS917592:CTT917592 DDO917592:DDP917592 DNK917592:DNL917592 DXG917592:DXH917592 EHC917592:EHD917592 EQY917592:EQZ917592 FAU917592:FAV917592 FKQ917592:FKR917592 FUM917592:FUN917592 GEI917592:GEJ917592 GOE917592:GOF917592 GYA917592:GYB917592 HHW917592:HHX917592 HRS917592:HRT917592 IBO917592:IBP917592 ILK917592:ILL917592 IVG917592:IVH917592 JFC917592:JFD917592 JOY917592:JOZ917592 JYU917592:JYV917592 KIQ917592:KIR917592 KSM917592:KSN917592 LCI917592:LCJ917592 LME917592:LMF917592 LWA917592:LWB917592 MFW917592:MFX917592 MPS917592:MPT917592 MZO917592:MZP917592 NJK917592:NJL917592 NTG917592:NTH917592 ODC917592:ODD917592 OMY917592:OMZ917592 OWU917592:OWV917592 PGQ917592:PGR917592 PQM917592:PQN917592 QAI917592:QAJ917592 QKE917592:QKF917592 QUA917592:QUB917592 RDW917592:RDX917592 RNS917592:RNT917592 RXO917592:RXP917592 SHK917592:SHL917592 SRG917592:SRH917592 TBC917592:TBD917592 TKY917592:TKZ917592 TUU917592:TUV917592 UEQ917592:UER917592 UOM917592:UON917592 UYI917592:UYJ917592 VIE917592:VIF917592 VSA917592:VSB917592 WBW917592:WBX917592 WLS917592:WLT917592 WVO917592:WVP917592 G983128:H983128 JC983128:JD983128 SY983128:SZ983128 ACU983128:ACV983128 AMQ983128:AMR983128 AWM983128:AWN983128 BGI983128:BGJ983128 BQE983128:BQF983128 CAA983128:CAB983128 CJW983128:CJX983128 CTS983128:CTT983128 DDO983128:DDP983128 DNK983128:DNL983128 DXG983128:DXH983128 EHC983128:EHD983128 EQY983128:EQZ983128 FAU983128:FAV983128 FKQ983128:FKR983128 FUM983128:FUN983128 GEI983128:GEJ983128 GOE983128:GOF983128 GYA983128:GYB983128 HHW983128:HHX983128 HRS983128:HRT983128 IBO983128:IBP983128 ILK983128:ILL983128 IVG983128:IVH983128 JFC983128:JFD983128 JOY983128:JOZ983128 JYU983128:JYV983128 KIQ983128:KIR983128 KSM983128:KSN983128 LCI983128:LCJ983128 LME983128:LMF983128 LWA983128:LWB983128 MFW983128:MFX983128 MPS983128:MPT983128 MZO983128:MZP983128 NJK983128:NJL983128 NTG983128:NTH983128 ODC983128:ODD983128 OMY983128:OMZ983128 OWU983128:OWV983128 PGQ983128:PGR983128 PQM983128:PQN983128 QAI983128:QAJ983128 QKE983128:QKF983128 QUA983128:QUB983128 RDW983128:RDX983128 RNS983128:RNT983128 RXO983128:RXP983128 SHK983128:SHL983128 SRG983128:SRH983128 TBC983128:TBD983128 TKY983128:TKZ983128 TUU983128:TUV983128 UEQ983128:UER983128 UOM983128:UON983128 UYI983128:UYJ983128 VIE983128:VIF983128 VSA983128:VSB983128 WBW983128:WBX983128 WLS983128:WLT983128 WVO983128:WVP983128">
      <formula1>0</formula1>
    </dataValidation>
    <dataValidation type="whole" operator="lessThanOrEqual" allowBlank="1" showInputMessage="1" showErrorMessage="1" sqref="I89:M89 JE89:JI89 TA89:TE89 ACW89:ADA89 AMS89:AMW89 AWO89:AWS89 BGK89:BGO89 BQG89:BQK89 CAC89:CAG89 CJY89:CKC89 CTU89:CTY89 DDQ89:DDU89 DNM89:DNQ89 DXI89:DXM89 EHE89:EHI89 ERA89:ERE89 FAW89:FBA89 FKS89:FKW89 FUO89:FUS89 GEK89:GEO89 GOG89:GOK89 GYC89:GYG89 HHY89:HIC89 HRU89:HRY89 IBQ89:IBU89 ILM89:ILQ89 IVI89:IVM89 JFE89:JFI89 JPA89:JPE89 JYW89:JZA89 KIS89:KIW89 KSO89:KSS89 LCK89:LCO89 LMG89:LMK89 LWC89:LWG89 MFY89:MGC89 MPU89:MPY89 MZQ89:MZU89 NJM89:NJQ89 NTI89:NTM89 ODE89:ODI89 ONA89:ONE89 OWW89:OXA89 PGS89:PGW89 PQO89:PQS89 QAK89:QAO89 QKG89:QKK89 QUC89:QUG89 RDY89:REC89 RNU89:RNY89 RXQ89:RXU89 SHM89:SHQ89 SRI89:SRM89 TBE89:TBI89 TLA89:TLE89 TUW89:TVA89 UES89:UEW89 UOO89:UOS89 UYK89:UYO89 VIG89:VIK89 VSC89:VSG89 WBY89:WCC89 WLU89:WLY89 WVQ89:WVU89 I65625:M65625 JE65625:JI65625 TA65625:TE65625 ACW65625:ADA65625 AMS65625:AMW65625 AWO65625:AWS65625 BGK65625:BGO65625 BQG65625:BQK65625 CAC65625:CAG65625 CJY65625:CKC65625 CTU65625:CTY65625 DDQ65625:DDU65625 DNM65625:DNQ65625 DXI65625:DXM65625 EHE65625:EHI65625 ERA65625:ERE65625 FAW65625:FBA65625 FKS65625:FKW65625 FUO65625:FUS65625 GEK65625:GEO65625 GOG65625:GOK65625 GYC65625:GYG65625 HHY65625:HIC65625 HRU65625:HRY65625 IBQ65625:IBU65625 ILM65625:ILQ65625 IVI65625:IVM65625 JFE65625:JFI65625 JPA65625:JPE65625 JYW65625:JZA65625 KIS65625:KIW65625 KSO65625:KSS65625 LCK65625:LCO65625 LMG65625:LMK65625 LWC65625:LWG65625 MFY65625:MGC65625 MPU65625:MPY65625 MZQ65625:MZU65625 NJM65625:NJQ65625 NTI65625:NTM65625 ODE65625:ODI65625 ONA65625:ONE65625 OWW65625:OXA65625 PGS65625:PGW65625 PQO65625:PQS65625 QAK65625:QAO65625 QKG65625:QKK65625 QUC65625:QUG65625 RDY65625:REC65625 RNU65625:RNY65625 RXQ65625:RXU65625 SHM65625:SHQ65625 SRI65625:SRM65625 TBE65625:TBI65625 TLA65625:TLE65625 TUW65625:TVA65625 UES65625:UEW65625 UOO65625:UOS65625 UYK65625:UYO65625 VIG65625:VIK65625 VSC65625:VSG65625 WBY65625:WCC65625 WLU65625:WLY65625 WVQ65625:WVU65625 I131161:M131161 JE131161:JI131161 TA131161:TE131161 ACW131161:ADA131161 AMS131161:AMW131161 AWO131161:AWS131161 BGK131161:BGO131161 BQG131161:BQK131161 CAC131161:CAG131161 CJY131161:CKC131161 CTU131161:CTY131161 DDQ131161:DDU131161 DNM131161:DNQ131161 DXI131161:DXM131161 EHE131161:EHI131161 ERA131161:ERE131161 FAW131161:FBA131161 FKS131161:FKW131161 FUO131161:FUS131161 GEK131161:GEO131161 GOG131161:GOK131161 GYC131161:GYG131161 HHY131161:HIC131161 HRU131161:HRY131161 IBQ131161:IBU131161 ILM131161:ILQ131161 IVI131161:IVM131161 JFE131161:JFI131161 JPA131161:JPE131161 JYW131161:JZA131161 KIS131161:KIW131161 KSO131161:KSS131161 LCK131161:LCO131161 LMG131161:LMK131161 LWC131161:LWG131161 MFY131161:MGC131161 MPU131161:MPY131161 MZQ131161:MZU131161 NJM131161:NJQ131161 NTI131161:NTM131161 ODE131161:ODI131161 ONA131161:ONE131161 OWW131161:OXA131161 PGS131161:PGW131161 PQO131161:PQS131161 QAK131161:QAO131161 QKG131161:QKK131161 QUC131161:QUG131161 RDY131161:REC131161 RNU131161:RNY131161 RXQ131161:RXU131161 SHM131161:SHQ131161 SRI131161:SRM131161 TBE131161:TBI131161 TLA131161:TLE131161 TUW131161:TVA131161 UES131161:UEW131161 UOO131161:UOS131161 UYK131161:UYO131161 VIG131161:VIK131161 VSC131161:VSG131161 WBY131161:WCC131161 WLU131161:WLY131161 WVQ131161:WVU131161 I196697:M196697 JE196697:JI196697 TA196697:TE196697 ACW196697:ADA196697 AMS196697:AMW196697 AWO196697:AWS196697 BGK196697:BGO196697 BQG196697:BQK196697 CAC196697:CAG196697 CJY196697:CKC196697 CTU196697:CTY196697 DDQ196697:DDU196697 DNM196697:DNQ196697 DXI196697:DXM196697 EHE196697:EHI196697 ERA196697:ERE196697 FAW196697:FBA196697 FKS196697:FKW196697 FUO196697:FUS196697 GEK196697:GEO196697 GOG196697:GOK196697 GYC196697:GYG196697 HHY196697:HIC196697 HRU196697:HRY196697 IBQ196697:IBU196697 ILM196697:ILQ196697 IVI196697:IVM196697 JFE196697:JFI196697 JPA196697:JPE196697 JYW196697:JZA196697 KIS196697:KIW196697 KSO196697:KSS196697 LCK196697:LCO196697 LMG196697:LMK196697 LWC196697:LWG196697 MFY196697:MGC196697 MPU196697:MPY196697 MZQ196697:MZU196697 NJM196697:NJQ196697 NTI196697:NTM196697 ODE196697:ODI196697 ONA196697:ONE196697 OWW196697:OXA196697 PGS196697:PGW196697 PQO196697:PQS196697 QAK196697:QAO196697 QKG196697:QKK196697 QUC196697:QUG196697 RDY196697:REC196697 RNU196697:RNY196697 RXQ196697:RXU196697 SHM196697:SHQ196697 SRI196697:SRM196697 TBE196697:TBI196697 TLA196697:TLE196697 TUW196697:TVA196697 UES196697:UEW196697 UOO196697:UOS196697 UYK196697:UYO196697 VIG196697:VIK196697 VSC196697:VSG196697 WBY196697:WCC196697 WLU196697:WLY196697 WVQ196697:WVU196697 I262233:M262233 JE262233:JI262233 TA262233:TE262233 ACW262233:ADA262233 AMS262233:AMW262233 AWO262233:AWS262233 BGK262233:BGO262233 BQG262233:BQK262233 CAC262233:CAG262233 CJY262233:CKC262233 CTU262233:CTY262233 DDQ262233:DDU262233 DNM262233:DNQ262233 DXI262233:DXM262233 EHE262233:EHI262233 ERA262233:ERE262233 FAW262233:FBA262233 FKS262233:FKW262233 FUO262233:FUS262233 GEK262233:GEO262233 GOG262233:GOK262233 GYC262233:GYG262233 HHY262233:HIC262233 HRU262233:HRY262233 IBQ262233:IBU262233 ILM262233:ILQ262233 IVI262233:IVM262233 JFE262233:JFI262233 JPA262233:JPE262233 JYW262233:JZA262233 KIS262233:KIW262233 KSO262233:KSS262233 LCK262233:LCO262233 LMG262233:LMK262233 LWC262233:LWG262233 MFY262233:MGC262233 MPU262233:MPY262233 MZQ262233:MZU262233 NJM262233:NJQ262233 NTI262233:NTM262233 ODE262233:ODI262233 ONA262233:ONE262233 OWW262233:OXA262233 PGS262233:PGW262233 PQO262233:PQS262233 QAK262233:QAO262233 QKG262233:QKK262233 QUC262233:QUG262233 RDY262233:REC262233 RNU262233:RNY262233 RXQ262233:RXU262233 SHM262233:SHQ262233 SRI262233:SRM262233 TBE262233:TBI262233 TLA262233:TLE262233 TUW262233:TVA262233 UES262233:UEW262233 UOO262233:UOS262233 UYK262233:UYO262233 VIG262233:VIK262233 VSC262233:VSG262233 WBY262233:WCC262233 WLU262233:WLY262233 WVQ262233:WVU262233 I327769:M327769 JE327769:JI327769 TA327769:TE327769 ACW327769:ADA327769 AMS327769:AMW327769 AWO327769:AWS327769 BGK327769:BGO327769 BQG327769:BQK327769 CAC327769:CAG327769 CJY327769:CKC327769 CTU327769:CTY327769 DDQ327769:DDU327769 DNM327769:DNQ327769 DXI327769:DXM327769 EHE327769:EHI327769 ERA327769:ERE327769 FAW327769:FBA327769 FKS327769:FKW327769 FUO327769:FUS327769 GEK327769:GEO327769 GOG327769:GOK327769 GYC327769:GYG327769 HHY327769:HIC327769 HRU327769:HRY327769 IBQ327769:IBU327769 ILM327769:ILQ327769 IVI327769:IVM327769 JFE327769:JFI327769 JPA327769:JPE327769 JYW327769:JZA327769 KIS327769:KIW327769 KSO327769:KSS327769 LCK327769:LCO327769 LMG327769:LMK327769 LWC327769:LWG327769 MFY327769:MGC327769 MPU327769:MPY327769 MZQ327769:MZU327769 NJM327769:NJQ327769 NTI327769:NTM327769 ODE327769:ODI327769 ONA327769:ONE327769 OWW327769:OXA327769 PGS327769:PGW327769 PQO327769:PQS327769 QAK327769:QAO327769 QKG327769:QKK327769 QUC327769:QUG327769 RDY327769:REC327769 RNU327769:RNY327769 RXQ327769:RXU327769 SHM327769:SHQ327769 SRI327769:SRM327769 TBE327769:TBI327769 TLA327769:TLE327769 TUW327769:TVA327769 UES327769:UEW327769 UOO327769:UOS327769 UYK327769:UYO327769 VIG327769:VIK327769 VSC327769:VSG327769 WBY327769:WCC327769 WLU327769:WLY327769 WVQ327769:WVU327769 I393305:M393305 JE393305:JI393305 TA393305:TE393305 ACW393305:ADA393305 AMS393305:AMW393305 AWO393305:AWS393305 BGK393305:BGO393305 BQG393305:BQK393305 CAC393305:CAG393305 CJY393305:CKC393305 CTU393305:CTY393305 DDQ393305:DDU393305 DNM393305:DNQ393305 DXI393305:DXM393305 EHE393305:EHI393305 ERA393305:ERE393305 FAW393305:FBA393305 FKS393305:FKW393305 FUO393305:FUS393305 GEK393305:GEO393305 GOG393305:GOK393305 GYC393305:GYG393305 HHY393305:HIC393305 HRU393305:HRY393305 IBQ393305:IBU393305 ILM393305:ILQ393305 IVI393305:IVM393305 JFE393305:JFI393305 JPA393305:JPE393305 JYW393305:JZA393305 KIS393305:KIW393305 KSO393305:KSS393305 LCK393305:LCO393305 LMG393305:LMK393305 LWC393305:LWG393305 MFY393305:MGC393305 MPU393305:MPY393305 MZQ393305:MZU393305 NJM393305:NJQ393305 NTI393305:NTM393305 ODE393305:ODI393305 ONA393305:ONE393305 OWW393305:OXA393305 PGS393305:PGW393305 PQO393305:PQS393305 QAK393305:QAO393305 QKG393305:QKK393305 QUC393305:QUG393305 RDY393305:REC393305 RNU393305:RNY393305 RXQ393305:RXU393305 SHM393305:SHQ393305 SRI393305:SRM393305 TBE393305:TBI393305 TLA393305:TLE393305 TUW393305:TVA393305 UES393305:UEW393305 UOO393305:UOS393305 UYK393305:UYO393305 VIG393305:VIK393305 VSC393305:VSG393305 WBY393305:WCC393305 WLU393305:WLY393305 WVQ393305:WVU393305 I458841:M458841 JE458841:JI458841 TA458841:TE458841 ACW458841:ADA458841 AMS458841:AMW458841 AWO458841:AWS458841 BGK458841:BGO458841 BQG458841:BQK458841 CAC458841:CAG458841 CJY458841:CKC458841 CTU458841:CTY458841 DDQ458841:DDU458841 DNM458841:DNQ458841 DXI458841:DXM458841 EHE458841:EHI458841 ERA458841:ERE458841 FAW458841:FBA458841 FKS458841:FKW458841 FUO458841:FUS458841 GEK458841:GEO458841 GOG458841:GOK458841 GYC458841:GYG458841 HHY458841:HIC458841 HRU458841:HRY458841 IBQ458841:IBU458841 ILM458841:ILQ458841 IVI458841:IVM458841 JFE458841:JFI458841 JPA458841:JPE458841 JYW458841:JZA458841 KIS458841:KIW458841 KSO458841:KSS458841 LCK458841:LCO458841 LMG458841:LMK458841 LWC458841:LWG458841 MFY458841:MGC458841 MPU458841:MPY458841 MZQ458841:MZU458841 NJM458841:NJQ458841 NTI458841:NTM458841 ODE458841:ODI458841 ONA458841:ONE458841 OWW458841:OXA458841 PGS458841:PGW458841 PQO458841:PQS458841 QAK458841:QAO458841 QKG458841:QKK458841 QUC458841:QUG458841 RDY458841:REC458841 RNU458841:RNY458841 RXQ458841:RXU458841 SHM458841:SHQ458841 SRI458841:SRM458841 TBE458841:TBI458841 TLA458841:TLE458841 TUW458841:TVA458841 UES458841:UEW458841 UOO458841:UOS458841 UYK458841:UYO458841 VIG458841:VIK458841 VSC458841:VSG458841 WBY458841:WCC458841 WLU458841:WLY458841 WVQ458841:WVU458841 I524377:M524377 JE524377:JI524377 TA524377:TE524377 ACW524377:ADA524377 AMS524377:AMW524377 AWO524377:AWS524377 BGK524377:BGO524377 BQG524377:BQK524377 CAC524377:CAG524377 CJY524377:CKC524377 CTU524377:CTY524377 DDQ524377:DDU524377 DNM524377:DNQ524377 DXI524377:DXM524377 EHE524377:EHI524377 ERA524377:ERE524377 FAW524377:FBA524377 FKS524377:FKW524377 FUO524377:FUS524377 GEK524377:GEO524377 GOG524377:GOK524377 GYC524377:GYG524377 HHY524377:HIC524377 HRU524377:HRY524377 IBQ524377:IBU524377 ILM524377:ILQ524377 IVI524377:IVM524377 JFE524377:JFI524377 JPA524377:JPE524377 JYW524377:JZA524377 KIS524377:KIW524377 KSO524377:KSS524377 LCK524377:LCO524377 LMG524377:LMK524377 LWC524377:LWG524377 MFY524377:MGC524377 MPU524377:MPY524377 MZQ524377:MZU524377 NJM524377:NJQ524377 NTI524377:NTM524377 ODE524377:ODI524377 ONA524377:ONE524377 OWW524377:OXA524377 PGS524377:PGW524377 PQO524377:PQS524377 QAK524377:QAO524377 QKG524377:QKK524377 QUC524377:QUG524377 RDY524377:REC524377 RNU524377:RNY524377 RXQ524377:RXU524377 SHM524377:SHQ524377 SRI524377:SRM524377 TBE524377:TBI524377 TLA524377:TLE524377 TUW524377:TVA524377 UES524377:UEW524377 UOO524377:UOS524377 UYK524377:UYO524377 VIG524377:VIK524377 VSC524377:VSG524377 WBY524377:WCC524377 WLU524377:WLY524377 WVQ524377:WVU524377 I589913:M589913 JE589913:JI589913 TA589913:TE589913 ACW589913:ADA589913 AMS589913:AMW589913 AWO589913:AWS589913 BGK589913:BGO589913 BQG589913:BQK589913 CAC589913:CAG589913 CJY589913:CKC589913 CTU589913:CTY589913 DDQ589913:DDU589913 DNM589913:DNQ589913 DXI589913:DXM589913 EHE589913:EHI589913 ERA589913:ERE589913 FAW589913:FBA589913 FKS589913:FKW589913 FUO589913:FUS589913 GEK589913:GEO589913 GOG589913:GOK589913 GYC589913:GYG589913 HHY589913:HIC589913 HRU589913:HRY589913 IBQ589913:IBU589913 ILM589913:ILQ589913 IVI589913:IVM589913 JFE589913:JFI589913 JPA589913:JPE589913 JYW589913:JZA589913 KIS589913:KIW589913 KSO589913:KSS589913 LCK589913:LCO589913 LMG589913:LMK589913 LWC589913:LWG589913 MFY589913:MGC589913 MPU589913:MPY589913 MZQ589913:MZU589913 NJM589913:NJQ589913 NTI589913:NTM589913 ODE589913:ODI589913 ONA589913:ONE589913 OWW589913:OXA589913 PGS589913:PGW589913 PQO589913:PQS589913 QAK589913:QAO589913 QKG589913:QKK589913 QUC589913:QUG589913 RDY589913:REC589913 RNU589913:RNY589913 RXQ589913:RXU589913 SHM589913:SHQ589913 SRI589913:SRM589913 TBE589913:TBI589913 TLA589913:TLE589913 TUW589913:TVA589913 UES589913:UEW589913 UOO589913:UOS589913 UYK589913:UYO589913 VIG589913:VIK589913 VSC589913:VSG589913 WBY589913:WCC589913 WLU589913:WLY589913 WVQ589913:WVU589913 I655449:M655449 JE655449:JI655449 TA655449:TE655449 ACW655449:ADA655449 AMS655449:AMW655449 AWO655449:AWS655449 BGK655449:BGO655449 BQG655449:BQK655449 CAC655449:CAG655449 CJY655449:CKC655449 CTU655449:CTY655449 DDQ655449:DDU655449 DNM655449:DNQ655449 DXI655449:DXM655449 EHE655449:EHI655449 ERA655449:ERE655449 FAW655449:FBA655449 FKS655449:FKW655449 FUO655449:FUS655449 GEK655449:GEO655449 GOG655449:GOK655449 GYC655449:GYG655449 HHY655449:HIC655449 HRU655449:HRY655449 IBQ655449:IBU655449 ILM655449:ILQ655449 IVI655449:IVM655449 JFE655449:JFI655449 JPA655449:JPE655449 JYW655449:JZA655449 KIS655449:KIW655449 KSO655449:KSS655449 LCK655449:LCO655449 LMG655449:LMK655449 LWC655449:LWG655449 MFY655449:MGC655449 MPU655449:MPY655449 MZQ655449:MZU655449 NJM655449:NJQ655449 NTI655449:NTM655449 ODE655449:ODI655449 ONA655449:ONE655449 OWW655449:OXA655449 PGS655449:PGW655449 PQO655449:PQS655449 QAK655449:QAO655449 QKG655449:QKK655449 QUC655449:QUG655449 RDY655449:REC655449 RNU655449:RNY655449 RXQ655449:RXU655449 SHM655449:SHQ655449 SRI655449:SRM655449 TBE655449:TBI655449 TLA655449:TLE655449 TUW655449:TVA655449 UES655449:UEW655449 UOO655449:UOS655449 UYK655449:UYO655449 VIG655449:VIK655449 VSC655449:VSG655449 WBY655449:WCC655449 WLU655449:WLY655449 WVQ655449:WVU655449 I720985:M720985 JE720985:JI720985 TA720985:TE720985 ACW720985:ADA720985 AMS720985:AMW720985 AWO720985:AWS720985 BGK720985:BGO720985 BQG720985:BQK720985 CAC720985:CAG720985 CJY720985:CKC720985 CTU720985:CTY720985 DDQ720985:DDU720985 DNM720985:DNQ720985 DXI720985:DXM720985 EHE720985:EHI720985 ERA720985:ERE720985 FAW720985:FBA720985 FKS720985:FKW720985 FUO720985:FUS720985 GEK720985:GEO720985 GOG720985:GOK720985 GYC720985:GYG720985 HHY720985:HIC720985 HRU720985:HRY720985 IBQ720985:IBU720985 ILM720985:ILQ720985 IVI720985:IVM720985 JFE720985:JFI720985 JPA720985:JPE720985 JYW720985:JZA720985 KIS720985:KIW720985 KSO720985:KSS720985 LCK720985:LCO720985 LMG720985:LMK720985 LWC720985:LWG720985 MFY720985:MGC720985 MPU720985:MPY720985 MZQ720985:MZU720985 NJM720985:NJQ720985 NTI720985:NTM720985 ODE720985:ODI720985 ONA720985:ONE720985 OWW720985:OXA720985 PGS720985:PGW720985 PQO720985:PQS720985 QAK720985:QAO720985 QKG720985:QKK720985 QUC720985:QUG720985 RDY720985:REC720985 RNU720985:RNY720985 RXQ720985:RXU720985 SHM720985:SHQ720985 SRI720985:SRM720985 TBE720985:TBI720985 TLA720985:TLE720985 TUW720985:TVA720985 UES720985:UEW720985 UOO720985:UOS720985 UYK720985:UYO720985 VIG720985:VIK720985 VSC720985:VSG720985 WBY720985:WCC720985 WLU720985:WLY720985 WVQ720985:WVU720985 I786521:M786521 JE786521:JI786521 TA786521:TE786521 ACW786521:ADA786521 AMS786521:AMW786521 AWO786521:AWS786521 BGK786521:BGO786521 BQG786521:BQK786521 CAC786521:CAG786521 CJY786521:CKC786521 CTU786521:CTY786521 DDQ786521:DDU786521 DNM786521:DNQ786521 DXI786521:DXM786521 EHE786521:EHI786521 ERA786521:ERE786521 FAW786521:FBA786521 FKS786521:FKW786521 FUO786521:FUS786521 GEK786521:GEO786521 GOG786521:GOK786521 GYC786521:GYG786521 HHY786521:HIC786521 HRU786521:HRY786521 IBQ786521:IBU786521 ILM786521:ILQ786521 IVI786521:IVM786521 JFE786521:JFI786521 JPA786521:JPE786521 JYW786521:JZA786521 KIS786521:KIW786521 KSO786521:KSS786521 LCK786521:LCO786521 LMG786521:LMK786521 LWC786521:LWG786521 MFY786521:MGC786521 MPU786521:MPY786521 MZQ786521:MZU786521 NJM786521:NJQ786521 NTI786521:NTM786521 ODE786521:ODI786521 ONA786521:ONE786521 OWW786521:OXA786521 PGS786521:PGW786521 PQO786521:PQS786521 QAK786521:QAO786521 QKG786521:QKK786521 QUC786521:QUG786521 RDY786521:REC786521 RNU786521:RNY786521 RXQ786521:RXU786521 SHM786521:SHQ786521 SRI786521:SRM786521 TBE786521:TBI786521 TLA786521:TLE786521 TUW786521:TVA786521 UES786521:UEW786521 UOO786521:UOS786521 UYK786521:UYO786521 VIG786521:VIK786521 VSC786521:VSG786521 WBY786521:WCC786521 WLU786521:WLY786521 WVQ786521:WVU786521 I852057:M852057 JE852057:JI852057 TA852057:TE852057 ACW852057:ADA852057 AMS852057:AMW852057 AWO852057:AWS852057 BGK852057:BGO852057 BQG852057:BQK852057 CAC852057:CAG852057 CJY852057:CKC852057 CTU852057:CTY852057 DDQ852057:DDU852057 DNM852057:DNQ852057 DXI852057:DXM852057 EHE852057:EHI852057 ERA852057:ERE852057 FAW852057:FBA852057 FKS852057:FKW852057 FUO852057:FUS852057 GEK852057:GEO852057 GOG852057:GOK852057 GYC852057:GYG852057 HHY852057:HIC852057 HRU852057:HRY852057 IBQ852057:IBU852057 ILM852057:ILQ852057 IVI852057:IVM852057 JFE852057:JFI852057 JPA852057:JPE852057 JYW852057:JZA852057 KIS852057:KIW852057 KSO852057:KSS852057 LCK852057:LCO852057 LMG852057:LMK852057 LWC852057:LWG852057 MFY852057:MGC852057 MPU852057:MPY852057 MZQ852057:MZU852057 NJM852057:NJQ852057 NTI852057:NTM852057 ODE852057:ODI852057 ONA852057:ONE852057 OWW852057:OXA852057 PGS852057:PGW852057 PQO852057:PQS852057 QAK852057:QAO852057 QKG852057:QKK852057 QUC852057:QUG852057 RDY852057:REC852057 RNU852057:RNY852057 RXQ852057:RXU852057 SHM852057:SHQ852057 SRI852057:SRM852057 TBE852057:TBI852057 TLA852057:TLE852057 TUW852057:TVA852057 UES852057:UEW852057 UOO852057:UOS852057 UYK852057:UYO852057 VIG852057:VIK852057 VSC852057:VSG852057 WBY852057:WCC852057 WLU852057:WLY852057 WVQ852057:WVU852057 I917593:M917593 JE917593:JI917593 TA917593:TE917593 ACW917593:ADA917593 AMS917593:AMW917593 AWO917593:AWS917593 BGK917593:BGO917593 BQG917593:BQK917593 CAC917593:CAG917593 CJY917593:CKC917593 CTU917593:CTY917593 DDQ917593:DDU917593 DNM917593:DNQ917593 DXI917593:DXM917593 EHE917593:EHI917593 ERA917593:ERE917593 FAW917593:FBA917593 FKS917593:FKW917593 FUO917593:FUS917593 GEK917593:GEO917593 GOG917593:GOK917593 GYC917593:GYG917593 HHY917593:HIC917593 HRU917593:HRY917593 IBQ917593:IBU917593 ILM917593:ILQ917593 IVI917593:IVM917593 JFE917593:JFI917593 JPA917593:JPE917593 JYW917593:JZA917593 KIS917593:KIW917593 KSO917593:KSS917593 LCK917593:LCO917593 LMG917593:LMK917593 LWC917593:LWG917593 MFY917593:MGC917593 MPU917593:MPY917593 MZQ917593:MZU917593 NJM917593:NJQ917593 NTI917593:NTM917593 ODE917593:ODI917593 ONA917593:ONE917593 OWW917593:OXA917593 PGS917593:PGW917593 PQO917593:PQS917593 QAK917593:QAO917593 QKG917593:QKK917593 QUC917593:QUG917593 RDY917593:REC917593 RNU917593:RNY917593 RXQ917593:RXU917593 SHM917593:SHQ917593 SRI917593:SRM917593 TBE917593:TBI917593 TLA917593:TLE917593 TUW917593:TVA917593 UES917593:UEW917593 UOO917593:UOS917593 UYK917593:UYO917593 VIG917593:VIK917593 VSC917593:VSG917593 WBY917593:WCC917593 WLU917593:WLY917593 WVQ917593:WVU917593 I983129:M983129 JE983129:JI983129 TA983129:TE983129 ACW983129:ADA983129 AMS983129:AMW983129 AWO983129:AWS983129 BGK983129:BGO983129 BQG983129:BQK983129 CAC983129:CAG983129 CJY983129:CKC983129 CTU983129:CTY983129 DDQ983129:DDU983129 DNM983129:DNQ983129 DXI983129:DXM983129 EHE983129:EHI983129 ERA983129:ERE983129 FAW983129:FBA983129 FKS983129:FKW983129 FUO983129:FUS983129 GEK983129:GEO983129 GOG983129:GOK983129 GYC983129:GYG983129 HHY983129:HIC983129 HRU983129:HRY983129 IBQ983129:IBU983129 ILM983129:ILQ983129 IVI983129:IVM983129 JFE983129:JFI983129 JPA983129:JPE983129 JYW983129:JZA983129 KIS983129:KIW983129 KSO983129:KSS983129 LCK983129:LCO983129 LMG983129:LMK983129 LWC983129:LWG983129 MFY983129:MGC983129 MPU983129:MPY983129 MZQ983129:MZU983129 NJM983129:NJQ983129 NTI983129:NTM983129 ODE983129:ODI983129 ONA983129:ONE983129 OWW983129:OXA983129 PGS983129:PGW983129 PQO983129:PQS983129 QAK983129:QAO983129 QKG983129:QKK983129 QUC983129:QUG983129 RDY983129:REC983129 RNU983129:RNY983129 RXQ983129:RXU983129 SHM983129:SHQ983129 SRI983129:SRM983129 TBE983129:TBI983129 TLA983129:TLE983129 TUW983129:TVA983129 UES983129:UEW983129 UOO983129:UOS983129 UYK983129:UYO983129 VIG983129:VIK983129 VSC983129:VSG983129 WBY983129:WCC983129 WLU983129:WLY983129 WVQ983129:WVU983129">
      <formula1>0</formula1>
    </dataValidation>
    <dataValidation type="whole" operator="greaterThanOrEqual" allowBlank="1" showInputMessage="1" showErrorMessage="1" sqref="I88:M88 JE88:JI88 TA88:TE88 ACW88:ADA88 AMS88:AMW88 AWO88:AWS88 BGK88:BGO88 BQG88:BQK88 CAC88:CAG88 CJY88:CKC88 CTU88:CTY88 DDQ88:DDU88 DNM88:DNQ88 DXI88:DXM88 EHE88:EHI88 ERA88:ERE88 FAW88:FBA88 FKS88:FKW88 FUO88:FUS88 GEK88:GEO88 GOG88:GOK88 GYC88:GYG88 HHY88:HIC88 HRU88:HRY88 IBQ88:IBU88 ILM88:ILQ88 IVI88:IVM88 JFE88:JFI88 JPA88:JPE88 JYW88:JZA88 KIS88:KIW88 KSO88:KSS88 LCK88:LCO88 LMG88:LMK88 LWC88:LWG88 MFY88:MGC88 MPU88:MPY88 MZQ88:MZU88 NJM88:NJQ88 NTI88:NTM88 ODE88:ODI88 ONA88:ONE88 OWW88:OXA88 PGS88:PGW88 PQO88:PQS88 QAK88:QAO88 QKG88:QKK88 QUC88:QUG88 RDY88:REC88 RNU88:RNY88 RXQ88:RXU88 SHM88:SHQ88 SRI88:SRM88 TBE88:TBI88 TLA88:TLE88 TUW88:TVA88 UES88:UEW88 UOO88:UOS88 UYK88:UYO88 VIG88:VIK88 VSC88:VSG88 WBY88:WCC88 WLU88:WLY88 WVQ88:WVU88 I65624:M65624 JE65624:JI65624 TA65624:TE65624 ACW65624:ADA65624 AMS65624:AMW65624 AWO65624:AWS65624 BGK65624:BGO65624 BQG65624:BQK65624 CAC65624:CAG65624 CJY65624:CKC65624 CTU65624:CTY65624 DDQ65624:DDU65624 DNM65624:DNQ65624 DXI65624:DXM65624 EHE65624:EHI65624 ERA65624:ERE65624 FAW65624:FBA65624 FKS65624:FKW65624 FUO65624:FUS65624 GEK65624:GEO65624 GOG65624:GOK65624 GYC65624:GYG65624 HHY65624:HIC65624 HRU65624:HRY65624 IBQ65624:IBU65624 ILM65624:ILQ65624 IVI65624:IVM65624 JFE65624:JFI65624 JPA65624:JPE65624 JYW65624:JZA65624 KIS65624:KIW65624 KSO65624:KSS65624 LCK65624:LCO65624 LMG65624:LMK65624 LWC65624:LWG65624 MFY65624:MGC65624 MPU65624:MPY65624 MZQ65624:MZU65624 NJM65624:NJQ65624 NTI65624:NTM65624 ODE65624:ODI65624 ONA65624:ONE65624 OWW65624:OXA65624 PGS65624:PGW65624 PQO65624:PQS65624 QAK65624:QAO65624 QKG65624:QKK65624 QUC65624:QUG65624 RDY65624:REC65624 RNU65624:RNY65624 RXQ65624:RXU65624 SHM65624:SHQ65624 SRI65624:SRM65624 TBE65624:TBI65624 TLA65624:TLE65624 TUW65624:TVA65624 UES65624:UEW65624 UOO65624:UOS65624 UYK65624:UYO65624 VIG65624:VIK65624 VSC65624:VSG65624 WBY65624:WCC65624 WLU65624:WLY65624 WVQ65624:WVU65624 I131160:M131160 JE131160:JI131160 TA131160:TE131160 ACW131160:ADA131160 AMS131160:AMW131160 AWO131160:AWS131160 BGK131160:BGO131160 BQG131160:BQK131160 CAC131160:CAG131160 CJY131160:CKC131160 CTU131160:CTY131160 DDQ131160:DDU131160 DNM131160:DNQ131160 DXI131160:DXM131160 EHE131160:EHI131160 ERA131160:ERE131160 FAW131160:FBA131160 FKS131160:FKW131160 FUO131160:FUS131160 GEK131160:GEO131160 GOG131160:GOK131160 GYC131160:GYG131160 HHY131160:HIC131160 HRU131160:HRY131160 IBQ131160:IBU131160 ILM131160:ILQ131160 IVI131160:IVM131160 JFE131160:JFI131160 JPA131160:JPE131160 JYW131160:JZA131160 KIS131160:KIW131160 KSO131160:KSS131160 LCK131160:LCO131160 LMG131160:LMK131160 LWC131160:LWG131160 MFY131160:MGC131160 MPU131160:MPY131160 MZQ131160:MZU131160 NJM131160:NJQ131160 NTI131160:NTM131160 ODE131160:ODI131160 ONA131160:ONE131160 OWW131160:OXA131160 PGS131160:PGW131160 PQO131160:PQS131160 QAK131160:QAO131160 QKG131160:QKK131160 QUC131160:QUG131160 RDY131160:REC131160 RNU131160:RNY131160 RXQ131160:RXU131160 SHM131160:SHQ131160 SRI131160:SRM131160 TBE131160:TBI131160 TLA131160:TLE131160 TUW131160:TVA131160 UES131160:UEW131160 UOO131160:UOS131160 UYK131160:UYO131160 VIG131160:VIK131160 VSC131160:VSG131160 WBY131160:WCC131160 WLU131160:WLY131160 WVQ131160:WVU131160 I196696:M196696 JE196696:JI196696 TA196696:TE196696 ACW196696:ADA196696 AMS196696:AMW196696 AWO196696:AWS196696 BGK196696:BGO196696 BQG196696:BQK196696 CAC196696:CAG196696 CJY196696:CKC196696 CTU196696:CTY196696 DDQ196696:DDU196696 DNM196696:DNQ196696 DXI196696:DXM196696 EHE196696:EHI196696 ERA196696:ERE196696 FAW196696:FBA196696 FKS196696:FKW196696 FUO196696:FUS196696 GEK196696:GEO196696 GOG196696:GOK196696 GYC196696:GYG196696 HHY196696:HIC196696 HRU196696:HRY196696 IBQ196696:IBU196696 ILM196696:ILQ196696 IVI196696:IVM196696 JFE196696:JFI196696 JPA196696:JPE196696 JYW196696:JZA196696 KIS196696:KIW196696 KSO196696:KSS196696 LCK196696:LCO196696 LMG196696:LMK196696 LWC196696:LWG196696 MFY196696:MGC196696 MPU196696:MPY196696 MZQ196696:MZU196696 NJM196696:NJQ196696 NTI196696:NTM196696 ODE196696:ODI196696 ONA196696:ONE196696 OWW196696:OXA196696 PGS196696:PGW196696 PQO196696:PQS196696 QAK196696:QAO196696 QKG196696:QKK196696 QUC196696:QUG196696 RDY196696:REC196696 RNU196696:RNY196696 RXQ196696:RXU196696 SHM196696:SHQ196696 SRI196696:SRM196696 TBE196696:TBI196696 TLA196696:TLE196696 TUW196696:TVA196696 UES196696:UEW196696 UOO196696:UOS196696 UYK196696:UYO196696 VIG196696:VIK196696 VSC196696:VSG196696 WBY196696:WCC196696 WLU196696:WLY196696 WVQ196696:WVU196696 I262232:M262232 JE262232:JI262232 TA262232:TE262232 ACW262232:ADA262232 AMS262232:AMW262232 AWO262232:AWS262232 BGK262232:BGO262232 BQG262232:BQK262232 CAC262232:CAG262232 CJY262232:CKC262232 CTU262232:CTY262232 DDQ262232:DDU262232 DNM262232:DNQ262232 DXI262232:DXM262232 EHE262232:EHI262232 ERA262232:ERE262232 FAW262232:FBA262232 FKS262232:FKW262232 FUO262232:FUS262232 GEK262232:GEO262232 GOG262232:GOK262232 GYC262232:GYG262232 HHY262232:HIC262232 HRU262232:HRY262232 IBQ262232:IBU262232 ILM262232:ILQ262232 IVI262232:IVM262232 JFE262232:JFI262232 JPA262232:JPE262232 JYW262232:JZA262232 KIS262232:KIW262232 KSO262232:KSS262232 LCK262232:LCO262232 LMG262232:LMK262232 LWC262232:LWG262232 MFY262232:MGC262232 MPU262232:MPY262232 MZQ262232:MZU262232 NJM262232:NJQ262232 NTI262232:NTM262232 ODE262232:ODI262232 ONA262232:ONE262232 OWW262232:OXA262232 PGS262232:PGW262232 PQO262232:PQS262232 QAK262232:QAO262232 QKG262232:QKK262232 QUC262232:QUG262232 RDY262232:REC262232 RNU262232:RNY262232 RXQ262232:RXU262232 SHM262232:SHQ262232 SRI262232:SRM262232 TBE262232:TBI262232 TLA262232:TLE262232 TUW262232:TVA262232 UES262232:UEW262232 UOO262232:UOS262232 UYK262232:UYO262232 VIG262232:VIK262232 VSC262232:VSG262232 WBY262232:WCC262232 WLU262232:WLY262232 WVQ262232:WVU262232 I327768:M327768 JE327768:JI327768 TA327768:TE327768 ACW327768:ADA327768 AMS327768:AMW327768 AWO327768:AWS327768 BGK327768:BGO327768 BQG327768:BQK327768 CAC327768:CAG327768 CJY327768:CKC327768 CTU327768:CTY327768 DDQ327768:DDU327768 DNM327768:DNQ327768 DXI327768:DXM327768 EHE327768:EHI327768 ERA327768:ERE327768 FAW327768:FBA327768 FKS327768:FKW327768 FUO327768:FUS327768 GEK327768:GEO327768 GOG327768:GOK327768 GYC327768:GYG327768 HHY327768:HIC327768 HRU327768:HRY327768 IBQ327768:IBU327768 ILM327768:ILQ327768 IVI327768:IVM327768 JFE327768:JFI327768 JPA327768:JPE327768 JYW327768:JZA327768 KIS327768:KIW327768 KSO327768:KSS327768 LCK327768:LCO327768 LMG327768:LMK327768 LWC327768:LWG327768 MFY327768:MGC327768 MPU327768:MPY327768 MZQ327768:MZU327768 NJM327768:NJQ327768 NTI327768:NTM327768 ODE327768:ODI327768 ONA327768:ONE327768 OWW327768:OXA327768 PGS327768:PGW327768 PQO327768:PQS327768 QAK327768:QAO327768 QKG327768:QKK327768 QUC327768:QUG327768 RDY327768:REC327768 RNU327768:RNY327768 RXQ327768:RXU327768 SHM327768:SHQ327768 SRI327768:SRM327768 TBE327768:TBI327768 TLA327768:TLE327768 TUW327768:TVA327768 UES327768:UEW327768 UOO327768:UOS327768 UYK327768:UYO327768 VIG327768:VIK327768 VSC327768:VSG327768 WBY327768:WCC327768 WLU327768:WLY327768 WVQ327768:WVU327768 I393304:M393304 JE393304:JI393304 TA393304:TE393304 ACW393304:ADA393304 AMS393304:AMW393304 AWO393304:AWS393304 BGK393304:BGO393304 BQG393304:BQK393304 CAC393304:CAG393304 CJY393304:CKC393304 CTU393304:CTY393304 DDQ393304:DDU393304 DNM393304:DNQ393304 DXI393304:DXM393304 EHE393304:EHI393304 ERA393304:ERE393304 FAW393304:FBA393304 FKS393304:FKW393304 FUO393304:FUS393304 GEK393304:GEO393304 GOG393304:GOK393304 GYC393304:GYG393304 HHY393304:HIC393304 HRU393304:HRY393304 IBQ393304:IBU393304 ILM393304:ILQ393304 IVI393304:IVM393304 JFE393304:JFI393304 JPA393304:JPE393304 JYW393304:JZA393304 KIS393304:KIW393304 KSO393304:KSS393304 LCK393304:LCO393304 LMG393304:LMK393304 LWC393304:LWG393304 MFY393304:MGC393304 MPU393304:MPY393304 MZQ393304:MZU393304 NJM393304:NJQ393304 NTI393304:NTM393304 ODE393304:ODI393304 ONA393304:ONE393304 OWW393304:OXA393304 PGS393304:PGW393304 PQO393304:PQS393304 QAK393304:QAO393304 QKG393304:QKK393304 QUC393304:QUG393304 RDY393304:REC393304 RNU393304:RNY393304 RXQ393304:RXU393304 SHM393304:SHQ393304 SRI393304:SRM393304 TBE393304:TBI393304 TLA393304:TLE393304 TUW393304:TVA393304 UES393304:UEW393304 UOO393304:UOS393304 UYK393304:UYO393304 VIG393304:VIK393304 VSC393304:VSG393304 WBY393304:WCC393304 WLU393304:WLY393304 WVQ393304:WVU393304 I458840:M458840 JE458840:JI458840 TA458840:TE458840 ACW458840:ADA458840 AMS458840:AMW458840 AWO458840:AWS458840 BGK458840:BGO458840 BQG458840:BQK458840 CAC458840:CAG458840 CJY458840:CKC458840 CTU458840:CTY458840 DDQ458840:DDU458840 DNM458840:DNQ458840 DXI458840:DXM458840 EHE458840:EHI458840 ERA458840:ERE458840 FAW458840:FBA458840 FKS458840:FKW458840 FUO458840:FUS458840 GEK458840:GEO458840 GOG458840:GOK458840 GYC458840:GYG458840 HHY458840:HIC458840 HRU458840:HRY458840 IBQ458840:IBU458840 ILM458840:ILQ458840 IVI458840:IVM458840 JFE458840:JFI458840 JPA458840:JPE458840 JYW458840:JZA458840 KIS458840:KIW458840 KSO458840:KSS458840 LCK458840:LCO458840 LMG458840:LMK458840 LWC458840:LWG458840 MFY458840:MGC458840 MPU458840:MPY458840 MZQ458840:MZU458840 NJM458840:NJQ458840 NTI458840:NTM458840 ODE458840:ODI458840 ONA458840:ONE458840 OWW458840:OXA458840 PGS458840:PGW458840 PQO458840:PQS458840 QAK458840:QAO458840 QKG458840:QKK458840 QUC458840:QUG458840 RDY458840:REC458840 RNU458840:RNY458840 RXQ458840:RXU458840 SHM458840:SHQ458840 SRI458840:SRM458840 TBE458840:TBI458840 TLA458840:TLE458840 TUW458840:TVA458840 UES458840:UEW458840 UOO458840:UOS458840 UYK458840:UYO458840 VIG458840:VIK458840 VSC458840:VSG458840 WBY458840:WCC458840 WLU458840:WLY458840 WVQ458840:WVU458840 I524376:M524376 JE524376:JI524376 TA524376:TE524376 ACW524376:ADA524376 AMS524376:AMW524376 AWO524376:AWS524376 BGK524376:BGO524376 BQG524376:BQK524376 CAC524376:CAG524376 CJY524376:CKC524376 CTU524376:CTY524376 DDQ524376:DDU524376 DNM524376:DNQ524376 DXI524376:DXM524376 EHE524376:EHI524376 ERA524376:ERE524376 FAW524376:FBA524376 FKS524376:FKW524376 FUO524376:FUS524376 GEK524376:GEO524376 GOG524376:GOK524376 GYC524376:GYG524376 HHY524376:HIC524376 HRU524376:HRY524376 IBQ524376:IBU524376 ILM524376:ILQ524376 IVI524376:IVM524376 JFE524376:JFI524376 JPA524376:JPE524376 JYW524376:JZA524376 KIS524376:KIW524376 KSO524376:KSS524376 LCK524376:LCO524376 LMG524376:LMK524376 LWC524376:LWG524376 MFY524376:MGC524376 MPU524376:MPY524376 MZQ524376:MZU524376 NJM524376:NJQ524376 NTI524376:NTM524376 ODE524376:ODI524376 ONA524376:ONE524376 OWW524376:OXA524376 PGS524376:PGW524376 PQO524376:PQS524376 QAK524376:QAO524376 QKG524376:QKK524376 QUC524376:QUG524376 RDY524376:REC524376 RNU524376:RNY524376 RXQ524376:RXU524376 SHM524376:SHQ524376 SRI524376:SRM524376 TBE524376:TBI524376 TLA524376:TLE524376 TUW524376:TVA524376 UES524376:UEW524376 UOO524376:UOS524376 UYK524376:UYO524376 VIG524376:VIK524376 VSC524376:VSG524376 WBY524376:WCC524376 WLU524376:WLY524376 WVQ524376:WVU524376 I589912:M589912 JE589912:JI589912 TA589912:TE589912 ACW589912:ADA589912 AMS589912:AMW589912 AWO589912:AWS589912 BGK589912:BGO589912 BQG589912:BQK589912 CAC589912:CAG589912 CJY589912:CKC589912 CTU589912:CTY589912 DDQ589912:DDU589912 DNM589912:DNQ589912 DXI589912:DXM589912 EHE589912:EHI589912 ERA589912:ERE589912 FAW589912:FBA589912 FKS589912:FKW589912 FUO589912:FUS589912 GEK589912:GEO589912 GOG589912:GOK589912 GYC589912:GYG589912 HHY589912:HIC589912 HRU589912:HRY589912 IBQ589912:IBU589912 ILM589912:ILQ589912 IVI589912:IVM589912 JFE589912:JFI589912 JPA589912:JPE589912 JYW589912:JZA589912 KIS589912:KIW589912 KSO589912:KSS589912 LCK589912:LCO589912 LMG589912:LMK589912 LWC589912:LWG589912 MFY589912:MGC589912 MPU589912:MPY589912 MZQ589912:MZU589912 NJM589912:NJQ589912 NTI589912:NTM589912 ODE589912:ODI589912 ONA589912:ONE589912 OWW589912:OXA589912 PGS589912:PGW589912 PQO589912:PQS589912 QAK589912:QAO589912 QKG589912:QKK589912 QUC589912:QUG589912 RDY589912:REC589912 RNU589912:RNY589912 RXQ589912:RXU589912 SHM589912:SHQ589912 SRI589912:SRM589912 TBE589912:TBI589912 TLA589912:TLE589912 TUW589912:TVA589912 UES589912:UEW589912 UOO589912:UOS589912 UYK589912:UYO589912 VIG589912:VIK589912 VSC589912:VSG589912 WBY589912:WCC589912 WLU589912:WLY589912 WVQ589912:WVU589912 I655448:M655448 JE655448:JI655448 TA655448:TE655448 ACW655448:ADA655448 AMS655448:AMW655448 AWO655448:AWS655448 BGK655448:BGO655448 BQG655448:BQK655448 CAC655448:CAG655448 CJY655448:CKC655448 CTU655448:CTY655448 DDQ655448:DDU655448 DNM655448:DNQ655448 DXI655448:DXM655448 EHE655448:EHI655448 ERA655448:ERE655448 FAW655448:FBA655448 FKS655448:FKW655448 FUO655448:FUS655448 GEK655448:GEO655448 GOG655448:GOK655448 GYC655448:GYG655448 HHY655448:HIC655448 HRU655448:HRY655448 IBQ655448:IBU655448 ILM655448:ILQ655448 IVI655448:IVM655448 JFE655448:JFI655448 JPA655448:JPE655448 JYW655448:JZA655448 KIS655448:KIW655448 KSO655448:KSS655448 LCK655448:LCO655448 LMG655448:LMK655448 LWC655448:LWG655448 MFY655448:MGC655448 MPU655448:MPY655448 MZQ655448:MZU655448 NJM655448:NJQ655448 NTI655448:NTM655448 ODE655448:ODI655448 ONA655448:ONE655448 OWW655448:OXA655448 PGS655448:PGW655448 PQO655448:PQS655448 QAK655448:QAO655448 QKG655448:QKK655448 QUC655448:QUG655448 RDY655448:REC655448 RNU655448:RNY655448 RXQ655448:RXU655448 SHM655448:SHQ655448 SRI655448:SRM655448 TBE655448:TBI655448 TLA655448:TLE655448 TUW655448:TVA655448 UES655448:UEW655448 UOO655448:UOS655448 UYK655448:UYO655448 VIG655448:VIK655448 VSC655448:VSG655448 WBY655448:WCC655448 WLU655448:WLY655448 WVQ655448:WVU655448 I720984:M720984 JE720984:JI720984 TA720984:TE720984 ACW720984:ADA720984 AMS720984:AMW720984 AWO720984:AWS720984 BGK720984:BGO720984 BQG720984:BQK720984 CAC720984:CAG720984 CJY720984:CKC720984 CTU720984:CTY720984 DDQ720984:DDU720984 DNM720984:DNQ720984 DXI720984:DXM720984 EHE720984:EHI720984 ERA720984:ERE720984 FAW720984:FBA720984 FKS720984:FKW720984 FUO720984:FUS720984 GEK720984:GEO720984 GOG720984:GOK720984 GYC720984:GYG720984 HHY720984:HIC720984 HRU720984:HRY720984 IBQ720984:IBU720984 ILM720984:ILQ720984 IVI720984:IVM720984 JFE720984:JFI720984 JPA720984:JPE720984 JYW720984:JZA720984 KIS720984:KIW720984 KSO720984:KSS720984 LCK720984:LCO720984 LMG720984:LMK720984 LWC720984:LWG720984 MFY720984:MGC720984 MPU720984:MPY720984 MZQ720984:MZU720984 NJM720984:NJQ720984 NTI720984:NTM720984 ODE720984:ODI720984 ONA720984:ONE720984 OWW720984:OXA720984 PGS720984:PGW720984 PQO720984:PQS720984 QAK720984:QAO720984 QKG720984:QKK720984 QUC720984:QUG720984 RDY720984:REC720984 RNU720984:RNY720984 RXQ720984:RXU720984 SHM720984:SHQ720984 SRI720984:SRM720984 TBE720984:TBI720984 TLA720984:TLE720984 TUW720984:TVA720984 UES720984:UEW720984 UOO720984:UOS720984 UYK720984:UYO720984 VIG720984:VIK720984 VSC720984:VSG720984 WBY720984:WCC720984 WLU720984:WLY720984 WVQ720984:WVU720984 I786520:M786520 JE786520:JI786520 TA786520:TE786520 ACW786520:ADA786520 AMS786520:AMW786520 AWO786520:AWS786520 BGK786520:BGO786520 BQG786520:BQK786520 CAC786520:CAG786520 CJY786520:CKC786520 CTU786520:CTY786520 DDQ786520:DDU786520 DNM786520:DNQ786520 DXI786520:DXM786520 EHE786520:EHI786520 ERA786520:ERE786520 FAW786520:FBA786520 FKS786520:FKW786520 FUO786520:FUS786520 GEK786520:GEO786520 GOG786520:GOK786520 GYC786520:GYG786520 HHY786520:HIC786520 HRU786520:HRY786520 IBQ786520:IBU786520 ILM786520:ILQ786520 IVI786520:IVM786520 JFE786520:JFI786520 JPA786520:JPE786520 JYW786520:JZA786520 KIS786520:KIW786520 KSO786520:KSS786520 LCK786520:LCO786520 LMG786520:LMK786520 LWC786520:LWG786520 MFY786520:MGC786520 MPU786520:MPY786520 MZQ786520:MZU786520 NJM786520:NJQ786520 NTI786520:NTM786520 ODE786520:ODI786520 ONA786520:ONE786520 OWW786520:OXA786520 PGS786520:PGW786520 PQO786520:PQS786520 QAK786520:QAO786520 QKG786520:QKK786520 QUC786520:QUG786520 RDY786520:REC786520 RNU786520:RNY786520 RXQ786520:RXU786520 SHM786520:SHQ786520 SRI786520:SRM786520 TBE786520:TBI786520 TLA786520:TLE786520 TUW786520:TVA786520 UES786520:UEW786520 UOO786520:UOS786520 UYK786520:UYO786520 VIG786520:VIK786520 VSC786520:VSG786520 WBY786520:WCC786520 WLU786520:WLY786520 WVQ786520:WVU786520 I852056:M852056 JE852056:JI852056 TA852056:TE852056 ACW852056:ADA852056 AMS852056:AMW852056 AWO852056:AWS852056 BGK852056:BGO852056 BQG852056:BQK852056 CAC852056:CAG852056 CJY852056:CKC852056 CTU852056:CTY852056 DDQ852056:DDU852056 DNM852056:DNQ852056 DXI852056:DXM852056 EHE852056:EHI852056 ERA852056:ERE852056 FAW852056:FBA852056 FKS852056:FKW852056 FUO852056:FUS852056 GEK852056:GEO852056 GOG852056:GOK852056 GYC852056:GYG852056 HHY852056:HIC852056 HRU852056:HRY852056 IBQ852056:IBU852056 ILM852056:ILQ852056 IVI852056:IVM852056 JFE852056:JFI852056 JPA852056:JPE852056 JYW852056:JZA852056 KIS852056:KIW852056 KSO852056:KSS852056 LCK852056:LCO852056 LMG852056:LMK852056 LWC852056:LWG852056 MFY852056:MGC852056 MPU852056:MPY852056 MZQ852056:MZU852056 NJM852056:NJQ852056 NTI852056:NTM852056 ODE852056:ODI852056 ONA852056:ONE852056 OWW852056:OXA852056 PGS852056:PGW852056 PQO852056:PQS852056 QAK852056:QAO852056 QKG852056:QKK852056 QUC852056:QUG852056 RDY852056:REC852056 RNU852056:RNY852056 RXQ852056:RXU852056 SHM852056:SHQ852056 SRI852056:SRM852056 TBE852056:TBI852056 TLA852056:TLE852056 TUW852056:TVA852056 UES852056:UEW852056 UOO852056:UOS852056 UYK852056:UYO852056 VIG852056:VIK852056 VSC852056:VSG852056 WBY852056:WCC852056 WLU852056:WLY852056 WVQ852056:WVU852056 I917592:M917592 JE917592:JI917592 TA917592:TE917592 ACW917592:ADA917592 AMS917592:AMW917592 AWO917592:AWS917592 BGK917592:BGO917592 BQG917592:BQK917592 CAC917592:CAG917592 CJY917592:CKC917592 CTU917592:CTY917592 DDQ917592:DDU917592 DNM917592:DNQ917592 DXI917592:DXM917592 EHE917592:EHI917592 ERA917592:ERE917592 FAW917592:FBA917592 FKS917592:FKW917592 FUO917592:FUS917592 GEK917592:GEO917592 GOG917592:GOK917592 GYC917592:GYG917592 HHY917592:HIC917592 HRU917592:HRY917592 IBQ917592:IBU917592 ILM917592:ILQ917592 IVI917592:IVM917592 JFE917592:JFI917592 JPA917592:JPE917592 JYW917592:JZA917592 KIS917592:KIW917592 KSO917592:KSS917592 LCK917592:LCO917592 LMG917592:LMK917592 LWC917592:LWG917592 MFY917592:MGC917592 MPU917592:MPY917592 MZQ917592:MZU917592 NJM917592:NJQ917592 NTI917592:NTM917592 ODE917592:ODI917592 ONA917592:ONE917592 OWW917592:OXA917592 PGS917592:PGW917592 PQO917592:PQS917592 QAK917592:QAO917592 QKG917592:QKK917592 QUC917592:QUG917592 RDY917592:REC917592 RNU917592:RNY917592 RXQ917592:RXU917592 SHM917592:SHQ917592 SRI917592:SRM917592 TBE917592:TBI917592 TLA917592:TLE917592 TUW917592:TVA917592 UES917592:UEW917592 UOO917592:UOS917592 UYK917592:UYO917592 VIG917592:VIK917592 VSC917592:VSG917592 WBY917592:WCC917592 WLU917592:WLY917592 WVQ917592:WVU917592 I983128:M983128 JE983128:JI983128 TA983128:TE983128 ACW983128:ADA983128 AMS983128:AMW983128 AWO983128:AWS983128 BGK983128:BGO983128 BQG983128:BQK983128 CAC983128:CAG983128 CJY983128:CKC983128 CTU983128:CTY983128 DDQ983128:DDU983128 DNM983128:DNQ983128 DXI983128:DXM983128 EHE983128:EHI983128 ERA983128:ERE983128 FAW983128:FBA983128 FKS983128:FKW983128 FUO983128:FUS983128 GEK983128:GEO983128 GOG983128:GOK983128 GYC983128:GYG983128 HHY983128:HIC983128 HRU983128:HRY983128 IBQ983128:IBU983128 ILM983128:ILQ983128 IVI983128:IVM983128 JFE983128:JFI983128 JPA983128:JPE983128 JYW983128:JZA983128 KIS983128:KIW983128 KSO983128:KSS983128 LCK983128:LCO983128 LMG983128:LMK983128 LWC983128:LWG983128 MFY983128:MGC983128 MPU983128:MPY983128 MZQ983128:MZU983128 NJM983128:NJQ983128 NTI983128:NTM983128 ODE983128:ODI983128 ONA983128:ONE983128 OWW983128:OXA983128 PGS983128:PGW983128 PQO983128:PQS983128 QAK983128:QAO983128 QKG983128:QKK983128 QUC983128:QUG983128 RDY983128:REC983128 RNU983128:RNY983128 RXQ983128:RXU983128 SHM983128:SHQ983128 SRI983128:SRM983128 TBE983128:TBI983128 TLA983128:TLE983128 TUW983128:TVA983128 UES983128:UEW983128 UOO983128:UOS983128 UYK983128:UYO983128 VIG983128:VIK983128 VSC983128:VSG983128 WBY983128:WCC983128 WLU983128:WLY983128 WVQ983128:WVU983128">
      <formula1>0</formula1>
    </dataValidation>
    <dataValidation allowBlank="1" showInputMessage="1" showErrorMessage="1" prompt="Въвежда се началната дата за периода само с цифри и разделител &quot;.&quot; или &quot;-&quot;, без букви за година и точки." sqref="K11:L11 JG11:JH11 TC11:TD11 ACY11:ACZ11 AMU11:AMV11 AWQ11:AWR11 BGM11:BGN11 BQI11:BQJ11 CAE11:CAF11 CKA11:CKB11 CTW11:CTX11 DDS11:DDT11 DNO11:DNP11 DXK11:DXL11 EHG11:EHH11 ERC11:ERD11 FAY11:FAZ11 FKU11:FKV11 FUQ11:FUR11 GEM11:GEN11 GOI11:GOJ11 GYE11:GYF11 HIA11:HIB11 HRW11:HRX11 IBS11:IBT11 ILO11:ILP11 IVK11:IVL11 JFG11:JFH11 JPC11:JPD11 JYY11:JYZ11 KIU11:KIV11 KSQ11:KSR11 LCM11:LCN11 LMI11:LMJ11 LWE11:LWF11 MGA11:MGB11 MPW11:MPX11 MZS11:MZT11 NJO11:NJP11 NTK11:NTL11 ODG11:ODH11 ONC11:OND11 OWY11:OWZ11 PGU11:PGV11 PQQ11:PQR11 QAM11:QAN11 QKI11:QKJ11 QUE11:QUF11 REA11:REB11 RNW11:RNX11 RXS11:RXT11 SHO11:SHP11 SRK11:SRL11 TBG11:TBH11 TLC11:TLD11 TUY11:TUZ11 UEU11:UEV11 UOQ11:UOR11 UYM11:UYN11 VII11:VIJ11 VSE11:VSF11 WCA11:WCB11 WLW11:WLX11 WVS11:WVT11 K65547:L65547 JG65547:JH65547 TC65547:TD65547 ACY65547:ACZ65547 AMU65547:AMV65547 AWQ65547:AWR65547 BGM65547:BGN65547 BQI65547:BQJ65547 CAE65547:CAF65547 CKA65547:CKB65547 CTW65547:CTX65547 DDS65547:DDT65547 DNO65547:DNP65547 DXK65547:DXL65547 EHG65547:EHH65547 ERC65547:ERD65547 FAY65547:FAZ65547 FKU65547:FKV65547 FUQ65547:FUR65547 GEM65547:GEN65547 GOI65547:GOJ65547 GYE65547:GYF65547 HIA65547:HIB65547 HRW65547:HRX65547 IBS65547:IBT65547 ILO65547:ILP65547 IVK65547:IVL65547 JFG65547:JFH65547 JPC65547:JPD65547 JYY65547:JYZ65547 KIU65547:KIV65547 KSQ65547:KSR65547 LCM65547:LCN65547 LMI65547:LMJ65547 LWE65547:LWF65547 MGA65547:MGB65547 MPW65547:MPX65547 MZS65547:MZT65547 NJO65547:NJP65547 NTK65547:NTL65547 ODG65547:ODH65547 ONC65547:OND65547 OWY65547:OWZ65547 PGU65547:PGV65547 PQQ65547:PQR65547 QAM65547:QAN65547 QKI65547:QKJ65547 QUE65547:QUF65547 REA65547:REB65547 RNW65547:RNX65547 RXS65547:RXT65547 SHO65547:SHP65547 SRK65547:SRL65547 TBG65547:TBH65547 TLC65547:TLD65547 TUY65547:TUZ65547 UEU65547:UEV65547 UOQ65547:UOR65547 UYM65547:UYN65547 VII65547:VIJ65547 VSE65547:VSF65547 WCA65547:WCB65547 WLW65547:WLX65547 WVS65547:WVT65547 K131083:L131083 JG131083:JH131083 TC131083:TD131083 ACY131083:ACZ131083 AMU131083:AMV131083 AWQ131083:AWR131083 BGM131083:BGN131083 BQI131083:BQJ131083 CAE131083:CAF131083 CKA131083:CKB131083 CTW131083:CTX131083 DDS131083:DDT131083 DNO131083:DNP131083 DXK131083:DXL131083 EHG131083:EHH131083 ERC131083:ERD131083 FAY131083:FAZ131083 FKU131083:FKV131083 FUQ131083:FUR131083 GEM131083:GEN131083 GOI131083:GOJ131083 GYE131083:GYF131083 HIA131083:HIB131083 HRW131083:HRX131083 IBS131083:IBT131083 ILO131083:ILP131083 IVK131083:IVL131083 JFG131083:JFH131083 JPC131083:JPD131083 JYY131083:JYZ131083 KIU131083:KIV131083 KSQ131083:KSR131083 LCM131083:LCN131083 LMI131083:LMJ131083 LWE131083:LWF131083 MGA131083:MGB131083 MPW131083:MPX131083 MZS131083:MZT131083 NJO131083:NJP131083 NTK131083:NTL131083 ODG131083:ODH131083 ONC131083:OND131083 OWY131083:OWZ131083 PGU131083:PGV131083 PQQ131083:PQR131083 QAM131083:QAN131083 QKI131083:QKJ131083 QUE131083:QUF131083 REA131083:REB131083 RNW131083:RNX131083 RXS131083:RXT131083 SHO131083:SHP131083 SRK131083:SRL131083 TBG131083:TBH131083 TLC131083:TLD131083 TUY131083:TUZ131083 UEU131083:UEV131083 UOQ131083:UOR131083 UYM131083:UYN131083 VII131083:VIJ131083 VSE131083:VSF131083 WCA131083:WCB131083 WLW131083:WLX131083 WVS131083:WVT131083 K196619:L196619 JG196619:JH196619 TC196619:TD196619 ACY196619:ACZ196619 AMU196619:AMV196619 AWQ196619:AWR196619 BGM196619:BGN196619 BQI196619:BQJ196619 CAE196619:CAF196619 CKA196619:CKB196619 CTW196619:CTX196619 DDS196619:DDT196619 DNO196619:DNP196619 DXK196619:DXL196619 EHG196619:EHH196619 ERC196619:ERD196619 FAY196619:FAZ196619 FKU196619:FKV196619 FUQ196619:FUR196619 GEM196619:GEN196619 GOI196619:GOJ196619 GYE196619:GYF196619 HIA196619:HIB196619 HRW196619:HRX196619 IBS196619:IBT196619 ILO196619:ILP196619 IVK196619:IVL196619 JFG196619:JFH196619 JPC196619:JPD196619 JYY196619:JYZ196619 KIU196619:KIV196619 KSQ196619:KSR196619 LCM196619:LCN196619 LMI196619:LMJ196619 LWE196619:LWF196619 MGA196619:MGB196619 MPW196619:MPX196619 MZS196619:MZT196619 NJO196619:NJP196619 NTK196619:NTL196619 ODG196619:ODH196619 ONC196619:OND196619 OWY196619:OWZ196619 PGU196619:PGV196619 PQQ196619:PQR196619 QAM196619:QAN196619 QKI196619:QKJ196619 QUE196619:QUF196619 REA196619:REB196619 RNW196619:RNX196619 RXS196619:RXT196619 SHO196619:SHP196619 SRK196619:SRL196619 TBG196619:TBH196619 TLC196619:TLD196619 TUY196619:TUZ196619 UEU196619:UEV196619 UOQ196619:UOR196619 UYM196619:UYN196619 VII196619:VIJ196619 VSE196619:VSF196619 WCA196619:WCB196619 WLW196619:WLX196619 WVS196619:WVT196619 K262155:L262155 JG262155:JH262155 TC262155:TD262155 ACY262155:ACZ262155 AMU262155:AMV262155 AWQ262155:AWR262155 BGM262155:BGN262155 BQI262155:BQJ262155 CAE262155:CAF262155 CKA262155:CKB262155 CTW262155:CTX262155 DDS262155:DDT262155 DNO262155:DNP262155 DXK262155:DXL262155 EHG262155:EHH262155 ERC262155:ERD262155 FAY262155:FAZ262155 FKU262155:FKV262155 FUQ262155:FUR262155 GEM262155:GEN262155 GOI262155:GOJ262155 GYE262155:GYF262155 HIA262155:HIB262155 HRW262155:HRX262155 IBS262155:IBT262155 ILO262155:ILP262155 IVK262155:IVL262155 JFG262155:JFH262155 JPC262155:JPD262155 JYY262155:JYZ262155 KIU262155:KIV262155 KSQ262155:KSR262155 LCM262155:LCN262155 LMI262155:LMJ262155 LWE262155:LWF262155 MGA262155:MGB262155 MPW262155:MPX262155 MZS262155:MZT262155 NJO262155:NJP262155 NTK262155:NTL262155 ODG262155:ODH262155 ONC262155:OND262155 OWY262155:OWZ262155 PGU262155:PGV262155 PQQ262155:PQR262155 QAM262155:QAN262155 QKI262155:QKJ262155 QUE262155:QUF262155 REA262155:REB262155 RNW262155:RNX262155 RXS262155:RXT262155 SHO262155:SHP262155 SRK262155:SRL262155 TBG262155:TBH262155 TLC262155:TLD262155 TUY262155:TUZ262155 UEU262155:UEV262155 UOQ262155:UOR262155 UYM262155:UYN262155 VII262155:VIJ262155 VSE262155:VSF262155 WCA262155:WCB262155 WLW262155:WLX262155 WVS262155:WVT262155 K327691:L327691 JG327691:JH327691 TC327691:TD327691 ACY327691:ACZ327691 AMU327691:AMV327691 AWQ327691:AWR327691 BGM327691:BGN327691 BQI327691:BQJ327691 CAE327691:CAF327691 CKA327691:CKB327691 CTW327691:CTX327691 DDS327691:DDT327691 DNO327691:DNP327691 DXK327691:DXL327691 EHG327691:EHH327691 ERC327691:ERD327691 FAY327691:FAZ327691 FKU327691:FKV327691 FUQ327691:FUR327691 GEM327691:GEN327691 GOI327691:GOJ327691 GYE327691:GYF327691 HIA327691:HIB327691 HRW327691:HRX327691 IBS327691:IBT327691 ILO327691:ILP327691 IVK327691:IVL327691 JFG327691:JFH327691 JPC327691:JPD327691 JYY327691:JYZ327691 KIU327691:KIV327691 KSQ327691:KSR327691 LCM327691:LCN327691 LMI327691:LMJ327691 LWE327691:LWF327691 MGA327691:MGB327691 MPW327691:MPX327691 MZS327691:MZT327691 NJO327691:NJP327691 NTK327691:NTL327691 ODG327691:ODH327691 ONC327691:OND327691 OWY327691:OWZ327691 PGU327691:PGV327691 PQQ327691:PQR327691 QAM327691:QAN327691 QKI327691:QKJ327691 QUE327691:QUF327691 REA327691:REB327691 RNW327691:RNX327691 RXS327691:RXT327691 SHO327691:SHP327691 SRK327691:SRL327691 TBG327691:TBH327691 TLC327691:TLD327691 TUY327691:TUZ327691 UEU327691:UEV327691 UOQ327691:UOR327691 UYM327691:UYN327691 VII327691:VIJ327691 VSE327691:VSF327691 WCA327691:WCB327691 WLW327691:WLX327691 WVS327691:WVT327691 K393227:L393227 JG393227:JH393227 TC393227:TD393227 ACY393227:ACZ393227 AMU393227:AMV393227 AWQ393227:AWR393227 BGM393227:BGN393227 BQI393227:BQJ393227 CAE393227:CAF393227 CKA393227:CKB393227 CTW393227:CTX393227 DDS393227:DDT393227 DNO393227:DNP393227 DXK393227:DXL393227 EHG393227:EHH393227 ERC393227:ERD393227 FAY393227:FAZ393227 FKU393227:FKV393227 FUQ393227:FUR393227 GEM393227:GEN393227 GOI393227:GOJ393227 GYE393227:GYF393227 HIA393227:HIB393227 HRW393227:HRX393227 IBS393227:IBT393227 ILO393227:ILP393227 IVK393227:IVL393227 JFG393227:JFH393227 JPC393227:JPD393227 JYY393227:JYZ393227 KIU393227:KIV393227 KSQ393227:KSR393227 LCM393227:LCN393227 LMI393227:LMJ393227 LWE393227:LWF393227 MGA393227:MGB393227 MPW393227:MPX393227 MZS393227:MZT393227 NJO393227:NJP393227 NTK393227:NTL393227 ODG393227:ODH393227 ONC393227:OND393227 OWY393227:OWZ393227 PGU393227:PGV393227 PQQ393227:PQR393227 QAM393227:QAN393227 QKI393227:QKJ393227 QUE393227:QUF393227 REA393227:REB393227 RNW393227:RNX393227 RXS393227:RXT393227 SHO393227:SHP393227 SRK393227:SRL393227 TBG393227:TBH393227 TLC393227:TLD393227 TUY393227:TUZ393227 UEU393227:UEV393227 UOQ393227:UOR393227 UYM393227:UYN393227 VII393227:VIJ393227 VSE393227:VSF393227 WCA393227:WCB393227 WLW393227:WLX393227 WVS393227:WVT393227 K458763:L458763 JG458763:JH458763 TC458763:TD458763 ACY458763:ACZ458763 AMU458763:AMV458763 AWQ458763:AWR458763 BGM458763:BGN458763 BQI458763:BQJ458763 CAE458763:CAF458763 CKA458763:CKB458763 CTW458763:CTX458763 DDS458763:DDT458763 DNO458763:DNP458763 DXK458763:DXL458763 EHG458763:EHH458763 ERC458763:ERD458763 FAY458763:FAZ458763 FKU458763:FKV458763 FUQ458763:FUR458763 GEM458763:GEN458763 GOI458763:GOJ458763 GYE458763:GYF458763 HIA458763:HIB458763 HRW458763:HRX458763 IBS458763:IBT458763 ILO458763:ILP458763 IVK458763:IVL458763 JFG458763:JFH458763 JPC458763:JPD458763 JYY458763:JYZ458763 KIU458763:KIV458763 KSQ458763:KSR458763 LCM458763:LCN458763 LMI458763:LMJ458763 LWE458763:LWF458763 MGA458763:MGB458763 MPW458763:MPX458763 MZS458763:MZT458763 NJO458763:NJP458763 NTK458763:NTL458763 ODG458763:ODH458763 ONC458763:OND458763 OWY458763:OWZ458763 PGU458763:PGV458763 PQQ458763:PQR458763 QAM458763:QAN458763 QKI458763:QKJ458763 QUE458763:QUF458763 REA458763:REB458763 RNW458763:RNX458763 RXS458763:RXT458763 SHO458763:SHP458763 SRK458763:SRL458763 TBG458763:TBH458763 TLC458763:TLD458763 TUY458763:TUZ458763 UEU458763:UEV458763 UOQ458763:UOR458763 UYM458763:UYN458763 VII458763:VIJ458763 VSE458763:VSF458763 WCA458763:WCB458763 WLW458763:WLX458763 WVS458763:WVT458763 K524299:L524299 JG524299:JH524299 TC524299:TD524299 ACY524299:ACZ524299 AMU524299:AMV524299 AWQ524299:AWR524299 BGM524299:BGN524299 BQI524299:BQJ524299 CAE524299:CAF524299 CKA524299:CKB524299 CTW524299:CTX524299 DDS524299:DDT524299 DNO524299:DNP524299 DXK524299:DXL524299 EHG524299:EHH524299 ERC524299:ERD524299 FAY524299:FAZ524299 FKU524299:FKV524299 FUQ524299:FUR524299 GEM524299:GEN524299 GOI524299:GOJ524299 GYE524299:GYF524299 HIA524299:HIB524299 HRW524299:HRX524299 IBS524299:IBT524299 ILO524299:ILP524299 IVK524299:IVL524299 JFG524299:JFH524299 JPC524299:JPD524299 JYY524299:JYZ524299 KIU524299:KIV524299 KSQ524299:KSR524299 LCM524299:LCN524299 LMI524299:LMJ524299 LWE524299:LWF524299 MGA524299:MGB524299 MPW524299:MPX524299 MZS524299:MZT524299 NJO524299:NJP524299 NTK524299:NTL524299 ODG524299:ODH524299 ONC524299:OND524299 OWY524299:OWZ524299 PGU524299:PGV524299 PQQ524299:PQR524299 QAM524299:QAN524299 QKI524299:QKJ524299 QUE524299:QUF524299 REA524299:REB524299 RNW524299:RNX524299 RXS524299:RXT524299 SHO524299:SHP524299 SRK524299:SRL524299 TBG524299:TBH524299 TLC524299:TLD524299 TUY524299:TUZ524299 UEU524299:UEV524299 UOQ524299:UOR524299 UYM524299:UYN524299 VII524299:VIJ524299 VSE524299:VSF524299 WCA524299:WCB524299 WLW524299:WLX524299 WVS524299:WVT524299 K589835:L589835 JG589835:JH589835 TC589835:TD589835 ACY589835:ACZ589835 AMU589835:AMV589835 AWQ589835:AWR589835 BGM589835:BGN589835 BQI589835:BQJ589835 CAE589835:CAF589835 CKA589835:CKB589835 CTW589835:CTX589835 DDS589835:DDT589835 DNO589835:DNP589835 DXK589835:DXL589835 EHG589835:EHH589835 ERC589835:ERD589835 FAY589835:FAZ589835 FKU589835:FKV589835 FUQ589835:FUR589835 GEM589835:GEN589835 GOI589835:GOJ589835 GYE589835:GYF589835 HIA589835:HIB589835 HRW589835:HRX589835 IBS589835:IBT589835 ILO589835:ILP589835 IVK589835:IVL589835 JFG589835:JFH589835 JPC589835:JPD589835 JYY589835:JYZ589835 KIU589835:KIV589835 KSQ589835:KSR589835 LCM589835:LCN589835 LMI589835:LMJ589835 LWE589835:LWF589835 MGA589835:MGB589835 MPW589835:MPX589835 MZS589835:MZT589835 NJO589835:NJP589835 NTK589835:NTL589835 ODG589835:ODH589835 ONC589835:OND589835 OWY589835:OWZ589835 PGU589835:PGV589835 PQQ589835:PQR589835 QAM589835:QAN589835 QKI589835:QKJ589835 QUE589835:QUF589835 REA589835:REB589835 RNW589835:RNX589835 RXS589835:RXT589835 SHO589835:SHP589835 SRK589835:SRL589835 TBG589835:TBH589835 TLC589835:TLD589835 TUY589835:TUZ589835 UEU589835:UEV589835 UOQ589835:UOR589835 UYM589835:UYN589835 VII589835:VIJ589835 VSE589835:VSF589835 WCA589835:WCB589835 WLW589835:WLX589835 WVS589835:WVT589835 K655371:L655371 JG655371:JH655371 TC655371:TD655371 ACY655371:ACZ655371 AMU655371:AMV655371 AWQ655371:AWR655371 BGM655371:BGN655371 BQI655371:BQJ655371 CAE655371:CAF655371 CKA655371:CKB655371 CTW655371:CTX655371 DDS655371:DDT655371 DNO655371:DNP655371 DXK655371:DXL655371 EHG655371:EHH655371 ERC655371:ERD655371 FAY655371:FAZ655371 FKU655371:FKV655371 FUQ655371:FUR655371 GEM655371:GEN655371 GOI655371:GOJ655371 GYE655371:GYF655371 HIA655371:HIB655371 HRW655371:HRX655371 IBS655371:IBT655371 ILO655371:ILP655371 IVK655371:IVL655371 JFG655371:JFH655371 JPC655371:JPD655371 JYY655371:JYZ655371 KIU655371:KIV655371 KSQ655371:KSR655371 LCM655371:LCN655371 LMI655371:LMJ655371 LWE655371:LWF655371 MGA655371:MGB655371 MPW655371:MPX655371 MZS655371:MZT655371 NJO655371:NJP655371 NTK655371:NTL655371 ODG655371:ODH655371 ONC655371:OND655371 OWY655371:OWZ655371 PGU655371:PGV655371 PQQ655371:PQR655371 QAM655371:QAN655371 QKI655371:QKJ655371 QUE655371:QUF655371 REA655371:REB655371 RNW655371:RNX655371 RXS655371:RXT655371 SHO655371:SHP655371 SRK655371:SRL655371 TBG655371:TBH655371 TLC655371:TLD655371 TUY655371:TUZ655371 UEU655371:UEV655371 UOQ655371:UOR655371 UYM655371:UYN655371 VII655371:VIJ655371 VSE655371:VSF655371 WCA655371:WCB655371 WLW655371:WLX655371 WVS655371:WVT655371 K720907:L720907 JG720907:JH720907 TC720907:TD720907 ACY720907:ACZ720907 AMU720907:AMV720907 AWQ720907:AWR720907 BGM720907:BGN720907 BQI720907:BQJ720907 CAE720907:CAF720907 CKA720907:CKB720907 CTW720907:CTX720907 DDS720907:DDT720907 DNO720907:DNP720907 DXK720907:DXL720907 EHG720907:EHH720907 ERC720907:ERD720907 FAY720907:FAZ720907 FKU720907:FKV720907 FUQ720907:FUR720907 GEM720907:GEN720907 GOI720907:GOJ720907 GYE720907:GYF720907 HIA720907:HIB720907 HRW720907:HRX720907 IBS720907:IBT720907 ILO720907:ILP720907 IVK720907:IVL720907 JFG720907:JFH720907 JPC720907:JPD720907 JYY720907:JYZ720907 KIU720907:KIV720907 KSQ720907:KSR720907 LCM720907:LCN720907 LMI720907:LMJ720907 LWE720907:LWF720907 MGA720907:MGB720907 MPW720907:MPX720907 MZS720907:MZT720907 NJO720907:NJP720907 NTK720907:NTL720907 ODG720907:ODH720907 ONC720907:OND720907 OWY720907:OWZ720907 PGU720907:PGV720907 PQQ720907:PQR720907 QAM720907:QAN720907 QKI720907:QKJ720907 QUE720907:QUF720907 REA720907:REB720907 RNW720907:RNX720907 RXS720907:RXT720907 SHO720907:SHP720907 SRK720907:SRL720907 TBG720907:TBH720907 TLC720907:TLD720907 TUY720907:TUZ720907 UEU720907:UEV720907 UOQ720907:UOR720907 UYM720907:UYN720907 VII720907:VIJ720907 VSE720907:VSF720907 WCA720907:WCB720907 WLW720907:WLX720907 WVS720907:WVT720907 K786443:L786443 JG786443:JH786443 TC786443:TD786443 ACY786443:ACZ786443 AMU786443:AMV786443 AWQ786443:AWR786443 BGM786443:BGN786443 BQI786443:BQJ786443 CAE786443:CAF786443 CKA786443:CKB786443 CTW786443:CTX786443 DDS786443:DDT786443 DNO786443:DNP786443 DXK786443:DXL786443 EHG786443:EHH786443 ERC786443:ERD786443 FAY786443:FAZ786443 FKU786443:FKV786443 FUQ786443:FUR786443 GEM786443:GEN786443 GOI786443:GOJ786443 GYE786443:GYF786443 HIA786443:HIB786443 HRW786443:HRX786443 IBS786443:IBT786443 ILO786443:ILP786443 IVK786443:IVL786443 JFG786443:JFH786443 JPC786443:JPD786443 JYY786443:JYZ786443 KIU786443:KIV786443 KSQ786443:KSR786443 LCM786443:LCN786443 LMI786443:LMJ786443 LWE786443:LWF786443 MGA786443:MGB786443 MPW786443:MPX786443 MZS786443:MZT786443 NJO786443:NJP786443 NTK786443:NTL786443 ODG786443:ODH786443 ONC786443:OND786443 OWY786443:OWZ786443 PGU786443:PGV786443 PQQ786443:PQR786443 QAM786443:QAN786443 QKI786443:QKJ786443 QUE786443:QUF786443 REA786443:REB786443 RNW786443:RNX786443 RXS786443:RXT786443 SHO786443:SHP786443 SRK786443:SRL786443 TBG786443:TBH786443 TLC786443:TLD786443 TUY786443:TUZ786443 UEU786443:UEV786443 UOQ786443:UOR786443 UYM786443:UYN786443 VII786443:VIJ786443 VSE786443:VSF786443 WCA786443:WCB786443 WLW786443:WLX786443 WVS786443:WVT786443 K851979:L851979 JG851979:JH851979 TC851979:TD851979 ACY851979:ACZ851979 AMU851979:AMV851979 AWQ851979:AWR851979 BGM851979:BGN851979 BQI851979:BQJ851979 CAE851979:CAF851979 CKA851979:CKB851979 CTW851979:CTX851979 DDS851979:DDT851979 DNO851979:DNP851979 DXK851979:DXL851979 EHG851979:EHH851979 ERC851979:ERD851979 FAY851979:FAZ851979 FKU851979:FKV851979 FUQ851979:FUR851979 GEM851979:GEN851979 GOI851979:GOJ851979 GYE851979:GYF851979 HIA851979:HIB851979 HRW851979:HRX851979 IBS851979:IBT851979 ILO851979:ILP851979 IVK851979:IVL851979 JFG851979:JFH851979 JPC851979:JPD851979 JYY851979:JYZ851979 KIU851979:KIV851979 KSQ851979:KSR851979 LCM851979:LCN851979 LMI851979:LMJ851979 LWE851979:LWF851979 MGA851979:MGB851979 MPW851979:MPX851979 MZS851979:MZT851979 NJO851979:NJP851979 NTK851979:NTL851979 ODG851979:ODH851979 ONC851979:OND851979 OWY851979:OWZ851979 PGU851979:PGV851979 PQQ851979:PQR851979 QAM851979:QAN851979 QKI851979:QKJ851979 QUE851979:QUF851979 REA851979:REB851979 RNW851979:RNX851979 RXS851979:RXT851979 SHO851979:SHP851979 SRK851979:SRL851979 TBG851979:TBH851979 TLC851979:TLD851979 TUY851979:TUZ851979 UEU851979:UEV851979 UOQ851979:UOR851979 UYM851979:UYN851979 VII851979:VIJ851979 VSE851979:VSF851979 WCA851979:WCB851979 WLW851979:WLX851979 WVS851979:WVT851979 K917515:L917515 JG917515:JH917515 TC917515:TD917515 ACY917515:ACZ917515 AMU917515:AMV917515 AWQ917515:AWR917515 BGM917515:BGN917515 BQI917515:BQJ917515 CAE917515:CAF917515 CKA917515:CKB917515 CTW917515:CTX917515 DDS917515:DDT917515 DNO917515:DNP917515 DXK917515:DXL917515 EHG917515:EHH917515 ERC917515:ERD917515 FAY917515:FAZ917515 FKU917515:FKV917515 FUQ917515:FUR917515 GEM917515:GEN917515 GOI917515:GOJ917515 GYE917515:GYF917515 HIA917515:HIB917515 HRW917515:HRX917515 IBS917515:IBT917515 ILO917515:ILP917515 IVK917515:IVL917515 JFG917515:JFH917515 JPC917515:JPD917515 JYY917515:JYZ917515 KIU917515:KIV917515 KSQ917515:KSR917515 LCM917515:LCN917515 LMI917515:LMJ917515 LWE917515:LWF917515 MGA917515:MGB917515 MPW917515:MPX917515 MZS917515:MZT917515 NJO917515:NJP917515 NTK917515:NTL917515 ODG917515:ODH917515 ONC917515:OND917515 OWY917515:OWZ917515 PGU917515:PGV917515 PQQ917515:PQR917515 QAM917515:QAN917515 QKI917515:QKJ917515 QUE917515:QUF917515 REA917515:REB917515 RNW917515:RNX917515 RXS917515:RXT917515 SHO917515:SHP917515 SRK917515:SRL917515 TBG917515:TBH917515 TLC917515:TLD917515 TUY917515:TUZ917515 UEU917515:UEV917515 UOQ917515:UOR917515 UYM917515:UYN917515 VII917515:VIJ917515 VSE917515:VSF917515 WCA917515:WCB917515 WLW917515:WLX917515 WVS917515:WVT917515 K983051:L983051 JG983051:JH983051 TC983051:TD983051 ACY983051:ACZ983051 AMU983051:AMV983051 AWQ983051:AWR983051 BGM983051:BGN983051 BQI983051:BQJ983051 CAE983051:CAF983051 CKA983051:CKB983051 CTW983051:CTX983051 DDS983051:DDT983051 DNO983051:DNP983051 DXK983051:DXL983051 EHG983051:EHH983051 ERC983051:ERD983051 FAY983051:FAZ983051 FKU983051:FKV983051 FUQ983051:FUR983051 GEM983051:GEN983051 GOI983051:GOJ983051 GYE983051:GYF983051 HIA983051:HIB983051 HRW983051:HRX983051 IBS983051:IBT983051 ILO983051:ILP983051 IVK983051:IVL983051 JFG983051:JFH983051 JPC983051:JPD983051 JYY983051:JYZ983051 KIU983051:KIV983051 KSQ983051:KSR983051 LCM983051:LCN983051 LMI983051:LMJ983051 LWE983051:LWF983051 MGA983051:MGB983051 MPW983051:MPX983051 MZS983051:MZT983051 NJO983051:NJP983051 NTK983051:NTL983051 ODG983051:ODH983051 ONC983051:OND983051 OWY983051:OWZ983051 PGU983051:PGV983051 PQQ983051:PQR983051 QAM983051:QAN983051 QKI983051:QKJ983051 QUE983051:QUF983051 REA983051:REB983051 RNW983051:RNX983051 RXS983051:RXT983051 SHO983051:SHP983051 SRK983051:SRL983051 TBG983051:TBH983051 TLC983051:TLD983051 TUY983051:TUZ983051 UEU983051:UEV983051 UOQ983051:UOR983051 UYM983051:UYN983051 VII983051:VIJ983051 VSE983051:VSF983051 WCA983051:WCB983051 WLW983051:WLX983051 WVS983051:WVT983051"/>
    <dataValidation type="textLength" allowBlank="1" showInputMessage="1" showErrorMessage="1" errorTitle="Неправилна стойност" error="Неправилна стойност" promptTitle="Въвежда се наименованието на" prompt="първостепенния разпоредител с бюджетни кредити" sqref="D11 IZ11 SV11 ACR11 AMN11 AWJ11 BGF11 BQB11 BZX11 CJT11 CTP11 DDL11 DNH11 DXD11 EGZ11 EQV11 FAR11 FKN11 FUJ11 GEF11 GOB11 GXX11 HHT11 HRP11 IBL11 ILH11 IVD11 JEZ11 JOV11 JYR11 KIN11 KSJ11 LCF11 LMB11 LVX11 MFT11 MPP11 MZL11 NJH11 NTD11 OCZ11 OMV11 OWR11 PGN11 PQJ11 QAF11 QKB11 QTX11 RDT11 RNP11 RXL11 SHH11 SRD11 TAZ11 TKV11 TUR11 UEN11 UOJ11 UYF11 VIB11 VRX11 WBT11 WLP11 WVL11 D65547 IZ65547 SV65547 ACR65547 AMN65547 AWJ65547 BGF65547 BQB65547 BZX65547 CJT65547 CTP65547 DDL65547 DNH65547 DXD65547 EGZ65547 EQV65547 FAR65547 FKN65547 FUJ65547 GEF65547 GOB65547 GXX65547 HHT65547 HRP65547 IBL65547 ILH65547 IVD65547 JEZ65547 JOV65547 JYR65547 KIN65547 KSJ65547 LCF65547 LMB65547 LVX65547 MFT65547 MPP65547 MZL65547 NJH65547 NTD65547 OCZ65547 OMV65547 OWR65547 PGN65547 PQJ65547 QAF65547 QKB65547 QTX65547 RDT65547 RNP65547 RXL65547 SHH65547 SRD65547 TAZ65547 TKV65547 TUR65547 UEN65547 UOJ65547 UYF65547 VIB65547 VRX65547 WBT65547 WLP65547 WVL65547 D131083 IZ131083 SV131083 ACR131083 AMN131083 AWJ131083 BGF131083 BQB131083 BZX131083 CJT131083 CTP131083 DDL131083 DNH131083 DXD131083 EGZ131083 EQV131083 FAR131083 FKN131083 FUJ131083 GEF131083 GOB131083 GXX131083 HHT131083 HRP131083 IBL131083 ILH131083 IVD131083 JEZ131083 JOV131083 JYR131083 KIN131083 KSJ131083 LCF131083 LMB131083 LVX131083 MFT131083 MPP131083 MZL131083 NJH131083 NTD131083 OCZ131083 OMV131083 OWR131083 PGN131083 PQJ131083 QAF131083 QKB131083 QTX131083 RDT131083 RNP131083 RXL131083 SHH131083 SRD131083 TAZ131083 TKV131083 TUR131083 UEN131083 UOJ131083 UYF131083 VIB131083 VRX131083 WBT131083 WLP131083 WVL131083 D196619 IZ196619 SV196619 ACR196619 AMN196619 AWJ196619 BGF196619 BQB196619 BZX196619 CJT196619 CTP196619 DDL196619 DNH196619 DXD196619 EGZ196619 EQV196619 FAR196619 FKN196619 FUJ196619 GEF196619 GOB196619 GXX196619 HHT196619 HRP196619 IBL196619 ILH196619 IVD196619 JEZ196619 JOV196619 JYR196619 KIN196619 KSJ196619 LCF196619 LMB196619 LVX196619 MFT196619 MPP196619 MZL196619 NJH196619 NTD196619 OCZ196619 OMV196619 OWR196619 PGN196619 PQJ196619 QAF196619 QKB196619 QTX196619 RDT196619 RNP196619 RXL196619 SHH196619 SRD196619 TAZ196619 TKV196619 TUR196619 UEN196619 UOJ196619 UYF196619 VIB196619 VRX196619 WBT196619 WLP196619 WVL196619 D262155 IZ262155 SV262155 ACR262155 AMN262155 AWJ262155 BGF262155 BQB262155 BZX262155 CJT262155 CTP262155 DDL262155 DNH262155 DXD262155 EGZ262155 EQV262155 FAR262155 FKN262155 FUJ262155 GEF262155 GOB262155 GXX262155 HHT262155 HRP262155 IBL262155 ILH262155 IVD262155 JEZ262155 JOV262155 JYR262155 KIN262155 KSJ262155 LCF262155 LMB262155 LVX262155 MFT262155 MPP262155 MZL262155 NJH262155 NTD262155 OCZ262155 OMV262155 OWR262155 PGN262155 PQJ262155 QAF262155 QKB262155 QTX262155 RDT262155 RNP262155 RXL262155 SHH262155 SRD262155 TAZ262155 TKV262155 TUR262155 UEN262155 UOJ262155 UYF262155 VIB262155 VRX262155 WBT262155 WLP262155 WVL262155 D327691 IZ327691 SV327691 ACR327691 AMN327691 AWJ327691 BGF327691 BQB327691 BZX327691 CJT327691 CTP327691 DDL327691 DNH327691 DXD327691 EGZ327691 EQV327691 FAR327691 FKN327691 FUJ327691 GEF327691 GOB327691 GXX327691 HHT327691 HRP327691 IBL327691 ILH327691 IVD327691 JEZ327691 JOV327691 JYR327691 KIN327691 KSJ327691 LCF327691 LMB327691 LVX327691 MFT327691 MPP327691 MZL327691 NJH327691 NTD327691 OCZ327691 OMV327691 OWR327691 PGN327691 PQJ327691 QAF327691 QKB327691 QTX327691 RDT327691 RNP327691 RXL327691 SHH327691 SRD327691 TAZ327691 TKV327691 TUR327691 UEN327691 UOJ327691 UYF327691 VIB327691 VRX327691 WBT327691 WLP327691 WVL327691 D393227 IZ393227 SV393227 ACR393227 AMN393227 AWJ393227 BGF393227 BQB393227 BZX393227 CJT393227 CTP393227 DDL393227 DNH393227 DXD393227 EGZ393227 EQV393227 FAR393227 FKN393227 FUJ393227 GEF393227 GOB393227 GXX393227 HHT393227 HRP393227 IBL393227 ILH393227 IVD393227 JEZ393227 JOV393227 JYR393227 KIN393227 KSJ393227 LCF393227 LMB393227 LVX393227 MFT393227 MPP393227 MZL393227 NJH393227 NTD393227 OCZ393227 OMV393227 OWR393227 PGN393227 PQJ393227 QAF393227 QKB393227 QTX393227 RDT393227 RNP393227 RXL393227 SHH393227 SRD393227 TAZ393227 TKV393227 TUR393227 UEN393227 UOJ393227 UYF393227 VIB393227 VRX393227 WBT393227 WLP393227 WVL393227 D458763 IZ458763 SV458763 ACR458763 AMN458763 AWJ458763 BGF458763 BQB458763 BZX458763 CJT458763 CTP458763 DDL458763 DNH458763 DXD458763 EGZ458763 EQV458763 FAR458763 FKN458763 FUJ458763 GEF458763 GOB458763 GXX458763 HHT458763 HRP458763 IBL458763 ILH458763 IVD458763 JEZ458763 JOV458763 JYR458763 KIN458763 KSJ458763 LCF458763 LMB458763 LVX458763 MFT458763 MPP458763 MZL458763 NJH458763 NTD458763 OCZ458763 OMV458763 OWR458763 PGN458763 PQJ458763 QAF458763 QKB458763 QTX458763 RDT458763 RNP458763 RXL458763 SHH458763 SRD458763 TAZ458763 TKV458763 TUR458763 UEN458763 UOJ458763 UYF458763 VIB458763 VRX458763 WBT458763 WLP458763 WVL458763 D524299 IZ524299 SV524299 ACR524299 AMN524299 AWJ524299 BGF524299 BQB524299 BZX524299 CJT524299 CTP524299 DDL524299 DNH524299 DXD524299 EGZ524299 EQV524299 FAR524299 FKN524299 FUJ524299 GEF524299 GOB524299 GXX524299 HHT524299 HRP524299 IBL524299 ILH524299 IVD524299 JEZ524299 JOV524299 JYR524299 KIN524299 KSJ524299 LCF524299 LMB524299 LVX524299 MFT524299 MPP524299 MZL524299 NJH524299 NTD524299 OCZ524299 OMV524299 OWR524299 PGN524299 PQJ524299 QAF524299 QKB524299 QTX524299 RDT524299 RNP524299 RXL524299 SHH524299 SRD524299 TAZ524299 TKV524299 TUR524299 UEN524299 UOJ524299 UYF524299 VIB524299 VRX524299 WBT524299 WLP524299 WVL524299 D589835 IZ589835 SV589835 ACR589835 AMN589835 AWJ589835 BGF589835 BQB589835 BZX589835 CJT589835 CTP589835 DDL589835 DNH589835 DXD589835 EGZ589835 EQV589835 FAR589835 FKN589835 FUJ589835 GEF589835 GOB589835 GXX589835 HHT589835 HRP589835 IBL589835 ILH589835 IVD589835 JEZ589835 JOV589835 JYR589835 KIN589835 KSJ589835 LCF589835 LMB589835 LVX589835 MFT589835 MPP589835 MZL589835 NJH589835 NTD589835 OCZ589835 OMV589835 OWR589835 PGN589835 PQJ589835 QAF589835 QKB589835 QTX589835 RDT589835 RNP589835 RXL589835 SHH589835 SRD589835 TAZ589835 TKV589835 TUR589835 UEN589835 UOJ589835 UYF589835 VIB589835 VRX589835 WBT589835 WLP589835 WVL589835 D655371 IZ655371 SV655371 ACR655371 AMN655371 AWJ655371 BGF655371 BQB655371 BZX655371 CJT655371 CTP655371 DDL655371 DNH655371 DXD655371 EGZ655371 EQV655371 FAR655371 FKN655371 FUJ655371 GEF655371 GOB655371 GXX655371 HHT655371 HRP655371 IBL655371 ILH655371 IVD655371 JEZ655371 JOV655371 JYR655371 KIN655371 KSJ655371 LCF655371 LMB655371 LVX655371 MFT655371 MPP655371 MZL655371 NJH655371 NTD655371 OCZ655371 OMV655371 OWR655371 PGN655371 PQJ655371 QAF655371 QKB655371 QTX655371 RDT655371 RNP655371 RXL655371 SHH655371 SRD655371 TAZ655371 TKV655371 TUR655371 UEN655371 UOJ655371 UYF655371 VIB655371 VRX655371 WBT655371 WLP655371 WVL655371 D720907 IZ720907 SV720907 ACR720907 AMN720907 AWJ720907 BGF720907 BQB720907 BZX720907 CJT720907 CTP720907 DDL720907 DNH720907 DXD720907 EGZ720907 EQV720907 FAR720907 FKN720907 FUJ720907 GEF720907 GOB720907 GXX720907 HHT720907 HRP720907 IBL720907 ILH720907 IVD720907 JEZ720907 JOV720907 JYR720907 KIN720907 KSJ720907 LCF720907 LMB720907 LVX720907 MFT720907 MPP720907 MZL720907 NJH720907 NTD720907 OCZ720907 OMV720907 OWR720907 PGN720907 PQJ720907 QAF720907 QKB720907 QTX720907 RDT720907 RNP720907 RXL720907 SHH720907 SRD720907 TAZ720907 TKV720907 TUR720907 UEN720907 UOJ720907 UYF720907 VIB720907 VRX720907 WBT720907 WLP720907 WVL720907 D786443 IZ786443 SV786443 ACR786443 AMN786443 AWJ786443 BGF786443 BQB786443 BZX786443 CJT786443 CTP786443 DDL786443 DNH786443 DXD786443 EGZ786443 EQV786443 FAR786443 FKN786443 FUJ786443 GEF786443 GOB786443 GXX786443 HHT786443 HRP786443 IBL786443 ILH786443 IVD786443 JEZ786443 JOV786443 JYR786443 KIN786443 KSJ786443 LCF786443 LMB786443 LVX786443 MFT786443 MPP786443 MZL786443 NJH786443 NTD786443 OCZ786443 OMV786443 OWR786443 PGN786443 PQJ786443 QAF786443 QKB786443 QTX786443 RDT786443 RNP786443 RXL786443 SHH786443 SRD786443 TAZ786443 TKV786443 TUR786443 UEN786443 UOJ786443 UYF786443 VIB786443 VRX786443 WBT786443 WLP786443 WVL786443 D851979 IZ851979 SV851979 ACR851979 AMN851979 AWJ851979 BGF851979 BQB851979 BZX851979 CJT851979 CTP851979 DDL851979 DNH851979 DXD851979 EGZ851979 EQV851979 FAR851979 FKN851979 FUJ851979 GEF851979 GOB851979 GXX851979 HHT851979 HRP851979 IBL851979 ILH851979 IVD851979 JEZ851979 JOV851979 JYR851979 KIN851979 KSJ851979 LCF851979 LMB851979 LVX851979 MFT851979 MPP851979 MZL851979 NJH851979 NTD851979 OCZ851979 OMV851979 OWR851979 PGN851979 PQJ851979 QAF851979 QKB851979 QTX851979 RDT851979 RNP851979 RXL851979 SHH851979 SRD851979 TAZ851979 TKV851979 TUR851979 UEN851979 UOJ851979 UYF851979 VIB851979 VRX851979 WBT851979 WLP851979 WVL851979 D917515 IZ917515 SV917515 ACR917515 AMN917515 AWJ917515 BGF917515 BQB917515 BZX917515 CJT917515 CTP917515 DDL917515 DNH917515 DXD917515 EGZ917515 EQV917515 FAR917515 FKN917515 FUJ917515 GEF917515 GOB917515 GXX917515 HHT917515 HRP917515 IBL917515 ILH917515 IVD917515 JEZ917515 JOV917515 JYR917515 KIN917515 KSJ917515 LCF917515 LMB917515 LVX917515 MFT917515 MPP917515 MZL917515 NJH917515 NTD917515 OCZ917515 OMV917515 OWR917515 PGN917515 PQJ917515 QAF917515 QKB917515 QTX917515 RDT917515 RNP917515 RXL917515 SHH917515 SRD917515 TAZ917515 TKV917515 TUR917515 UEN917515 UOJ917515 UYF917515 VIB917515 VRX917515 WBT917515 WLP917515 WVL917515 D983051 IZ983051 SV983051 ACR983051 AMN983051 AWJ983051 BGF983051 BQB983051 BZX983051 CJT983051 CTP983051 DDL983051 DNH983051 DXD983051 EGZ983051 EQV983051 FAR983051 FKN983051 FUJ983051 GEF983051 GOB983051 GXX983051 HHT983051 HRP983051 IBL983051 ILH983051 IVD983051 JEZ983051 JOV983051 JYR983051 KIN983051 KSJ983051 LCF983051 LMB983051 LVX983051 MFT983051 MPP983051 MZL983051 NJH983051 NTD983051 OCZ983051 OMV983051 OWR983051 PGN983051 PQJ983051 QAF983051 QKB983051 QTX983051 RDT983051 RNP983051 RXL983051 SHH983051 SRD983051 TAZ983051 TKV983051 TUR983051 UEN983051 UOJ983051 UYF983051 VIB983051 VRX983051 WBT983051 WLP983051 WVL983051">
      <formula1>1</formula1>
      <formula2>99</formula2>
    </dataValidation>
    <dataValidation allowBlank="1" showErrorMessage="1" errorTitle="Неправилна стойност" error="Неправилна стойност" promptTitle="Въвежда се кода по ЕБК на първо-" sqref="E11 JA11 SW11 ACS11 AMO11 AWK11 BGG11 BQC11 BZY11 CJU11 CTQ11 DDM11 DNI11 DXE11 EHA11 EQW11 FAS11 FKO11 FUK11 GEG11 GOC11 GXY11 HHU11 HRQ11 IBM11 ILI11 IVE11 JFA11 JOW11 JYS11 KIO11 KSK11 LCG11 LMC11 LVY11 MFU11 MPQ11 MZM11 NJI11 NTE11 ODA11 OMW11 OWS11 PGO11 PQK11 QAG11 QKC11 QTY11 RDU11 RNQ11 RXM11 SHI11 SRE11 TBA11 TKW11 TUS11 UEO11 UOK11 UYG11 VIC11 VRY11 WBU11 WLQ11 WVM11 E65547 JA65547 SW65547 ACS65547 AMO65547 AWK65547 BGG65547 BQC65547 BZY65547 CJU65547 CTQ65547 DDM65547 DNI65547 DXE65547 EHA65547 EQW65547 FAS65547 FKO65547 FUK65547 GEG65547 GOC65547 GXY65547 HHU65547 HRQ65547 IBM65547 ILI65547 IVE65547 JFA65547 JOW65547 JYS65547 KIO65547 KSK65547 LCG65547 LMC65547 LVY65547 MFU65547 MPQ65547 MZM65547 NJI65547 NTE65547 ODA65547 OMW65547 OWS65547 PGO65547 PQK65547 QAG65547 QKC65547 QTY65547 RDU65547 RNQ65547 RXM65547 SHI65547 SRE65547 TBA65547 TKW65547 TUS65547 UEO65547 UOK65547 UYG65547 VIC65547 VRY65547 WBU65547 WLQ65547 WVM65547 E131083 JA131083 SW131083 ACS131083 AMO131083 AWK131083 BGG131083 BQC131083 BZY131083 CJU131083 CTQ131083 DDM131083 DNI131083 DXE131083 EHA131083 EQW131083 FAS131083 FKO131083 FUK131083 GEG131083 GOC131083 GXY131083 HHU131083 HRQ131083 IBM131083 ILI131083 IVE131083 JFA131083 JOW131083 JYS131083 KIO131083 KSK131083 LCG131083 LMC131083 LVY131083 MFU131083 MPQ131083 MZM131083 NJI131083 NTE131083 ODA131083 OMW131083 OWS131083 PGO131083 PQK131083 QAG131083 QKC131083 QTY131083 RDU131083 RNQ131083 RXM131083 SHI131083 SRE131083 TBA131083 TKW131083 TUS131083 UEO131083 UOK131083 UYG131083 VIC131083 VRY131083 WBU131083 WLQ131083 WVM131083 E196619 JA196619 SW196619 ACS196619 AMO196619 AWK196619 BGG196619 BQC196619 BZY196619 CJU196619 CTQ196619 DDM196619 DNI196619 DXE196619 EHA196619 EQW196619 FAS196619 FKO196619 FUK196619 GEG196619 GOC196619 GXY196619 HHU196619 HRQ196619 IBM196619 ILI196619 IVE196619 JFA196619 JOW196619 JYS196619 KIO196619 KSK196619 LCG196619 LMC196619 LVY196619 MFU196619 MPQ196619 MZM196619 NJI196619 NTE196619 ODA196619 OMW196619 OWS196619 PGO196619 PQK196619 QAG196619 QKC196619 QTY196619 RDU196619 RNQ196619 RXM196619 SHI196619 SRE196619 TBA196619 TKW196619 TUS196619 UEO196619 UOK196619 UYG196619 VIC196619 VRY196619 WBU196619 WLQ196619 WVM196619 E262155 JA262155 SW262155 ACS262155 AMO262155 AWK262155 BGG262155 BQC262155 BZY262155 CJU262155 CTQ262155 DDM262155 DNI262155 DXE262155 EHA262155 EQW262155 FAS262155 FKO262155 FUK262155 GEG262155 GOC262155 GXY262155 HHU262155 HRQ262155 IBM262155 ILI262155 IVE262155 JFA262155 JOW262155 JYS262155 KIO262155 KSK262155 LCG262155 LMC262155 LVY262155 MFU262155 MPQ262155 MZM262155 NJI262155 NTE262155 ODA262155 OMW262155 OWS262155 PGO262155 PQK262155 QAG262155 QKC262155 QTY262155 RDU262155 RNQ262155 RXM262155 SHI262155 SRE262155 TBA262155 TKW262155 TUS262155 UEO262155 UOK262155 UYG262155 VIC262155 VRY262155 WBU262155 WLQ262155 WVM262155 E327691 JA327691 SW327691 ACS327691 AMO327691 AWK327691 BGG327691 BQC327691 BZY327691 CJU327691 CTQ327691 DDM327691 DNI327691 DXE327691 EHA327691 EQW327691 FAS327691 FKO327691 FUK327691 GEG327691 GOC327691 GXY327691 HHU327691 HRQ327691 IBM327691 ILI327691 IVE327691 JFA327691 JOW327691 JYS327691 KIO327691 KSK327691 LCG327691 LMC327691 LVY327691 MFU327691 MPQ327691 MZM327691 NJI327691 NTE327691 ODA327691 OMW327691 OWS327691 PGO327691 PQK327691 QAG327691 QKC327691 QTY327691 RDU327691 RNQ327691 RXM327691 SHI327691 SRE327691 TBA327691 TKW327691 TUS327691 UEO327691 UOK327691 UYG327691 VIC327691 VRY327691 WBU327691 WLQ327691 WVM327691 E393227 JA393227 SW393227 ACS393227 AMO393227 AWK393227 BGG393227 BQC393227 BZY393227 CJU393227 CTQ393227 DDM393227 DNI393227 DXE393227 EHA393227 EQW393227 FAS393227 FKO393227 FUK393227 GEG393227 GOC393227 GXY393227 HHU393227 HRQ393227 IBM393227 ILI393227 IVE393227 JFA393227 JOW393227 JYS393227 KIO393227 KSK393227 LCG393227 LMC393227 LVY393227 MFU393227 MPQ393227 MZM393227 NJI393227 NTE393227 ODA393227 OMW393227 OWS393227 PGO393227 PQK393227 QAG393227 QKC393227 QTY393227 RDU393227 RNQ393227 RXM393227 SHI393227 SRE393227 TBA393227 TKW393227 TUS393227 UEO393227 UOK393227 UYG393227 VIC393227 VRY393227 WBU393227 WLQ393227 WVM393227 E458763 JA458763 SW458763 ACS458763 AMO458763 AWK458763 BGG458763 BQC458763 BZY458763 CJU458763 CTQ458763 DDM458763 DNI458763 DXE458763 EHA458763 EQW458763 FAS458763 FKO458763 FUK458763 GEG458763 GOC458763 GXY458763 HHU458763 HRQ458763 IBM458763 ILI458763 IVE458763 JFA458763 JOW458763 JYS458763 KIO458763 KSK458763 LCG458763 LMC458763 LVY458763 MFU458763 MPQ458763 MZM458763 NJI458763 NTE458763 ODA458763 OMW458763 OWS458763 PGO458763 PQK458763 QAG458763 QKC458763 QTY458763 RDU458763 RNQ458763 RXM458763 SHI458763 SRE458763 TBA458763 TKW458763 TUS458763 UEO458763 UOK458763 UYG458763 VIC458763 VRY458763 WBU458763 WLQ458763 WVM458763 E524299 JA524299 SW524299 ACS524299 AMO524299 AWK524299 BGG524299 BQC524299 BZY524299 CJU524299 CTQ524299 DDM524299 DNI524299 DXE524299 EHA524299 EQW524299 FAS524299 FKO524299 FUK524299 GEG524299 GOC524299 GXY524299 HHU524299 HRQ524299 IBM524299 ILI524299 IVE524299 JFA524299 JOW524299 JYS524299 KIO524299 KSK524299 LCG524299 LMC524299 LVY524299 MFU524299 MPQ524299 MZM524299 NJI524299 NTE524299 ODA524299 OMW524299 OWS524299 PGO524299 PQK524299 QAG524299 QKC524299 QTY524299 RDU524299 RNQ524299 RXM524299 SHI524299 SRE524299 TBA524299 TKW524299 TUS524299 UEO524299 UOK524299 UYG524299 VIC524299 VRY524299 WBU524299 WLQ524299 WVM524299 E589835 JA589835 SW589835 ACS589835 AMO589835 AWK589835 BGG589835 BQC589835 BZY589835 CJU589835 CTQ589835 DDM589835 DNI589835 DXE589835 EHA589835 EQW589835 FAS589835 FKO589835 FUK589835 GEG589835 GOC589835 GXY589835 HHU589835 HRQ589835 IBM589835 ILI589835 IVE589835 JFA589835 JOW589835 JYS589835 KIO589835 KSK589835 LCG589835 LMC589835 LVY589835 MFU589835 MPQ589835 MZM589835 NJI589835 NTE589835 ODA589835 OMW589835 OWS589835 PGO589835 PQK589835 QAG589835 QKC589835 QTY589835 RDU589835 RNQ589835 RXM589835 SHI589835 SRE589835 TBA589835 TKW589835 TUS589835 UEO589835 UOK589835 UYG589835 VIC589835 VRY589835 WBU589835 WLQ589835 WVM589835 E655371 JA655371 SW655371 ACS655371 AMO655371 AWK655371 BGG655371 BQC655371 BZY655371 CJU655371 CTQ655371 DDM655371 DNI655371 DXE655371 EHA655371 EQW655371 FAS655371 FKO655371 FUK655371 GEG655371 GOC655371 GXY655371 HHU655371 HRQ655371 IBM655371 ILI655371 IVE655371 JFA655371 JOW655371 JYS655371 KIO655371 KSK655371 LCG655371 LMC655371 LVY655371 MFU655371 MPQ655371 MZM655371 NJI655371 NTE655371 ODA655371 OMW655371 OWS655371 PGO655371 PQK655371 QAG655371 QKC655371 QTY655371 RDU655371 RNQ655371 RXM655371 SHI655371 SRE655371 TBA655371 TKW655371 TUS655371 UEO655371 UOK655371 UYG655371 VIC655371 VRY655371 WBU655371 WLQ655371 WVM655371 E720907 JA720907 SW720907 ACS720907 AMO720907 AWK720907 BGG720907 BQC720907 BZY720907 CJU720907 CTQ720907 DDM720907 DNI720907 DXE720907 EHA720907 EQW720907 FAS720907 FKO720907 FUK720907 GEG720907 GOC720907 GXY720907 HHU720907 HRQ720907 IBM720907 ILI720907 IVE720907 JFA720907 JOW720907 JYS720907 KIO720907 KSK720907 LCG720907 LMC720907 LVY720907 MFU720907 MPQ720907 MZM720907 NJI720907 NTE720907 ODA720907 OMW720907 OWS720907 PGO720907 PQK720907 QAG720907 QKC720907 QTY720907 RDU720907 RNQ720907 RXM720907 SHI720907 SRE720907 TBA720907 TKW720907 TUS720907 UEO720907 UOK720907 UYG720907 VIC720907 VRY720907 WBU720907 WLQ720907 WVM720907 E786443 JA786443 SW786443 ACS786443 AMO786443 AWK786443 BGG786443 BQC786443 BZY786443 CJU786443 CTQ786443 DDM786443 DNI786443 DXE786443 EHA786443 EQW786443 FAS786443 FKO786443 FUK786443 GEG786443 GOC786443 GXY786443 HHU786443 HRQ786443 IBM786443 ILI786443 IVE786443 JFA786443 JOW786443 JYS786443 KIO786443 KSK786443 LCG786443 LMC786443 LVY786443 MFU786443 MPQ786443 MZM786443 NJI786443 NTE786443 ODA786443 OMW786443 OWS786443 PGO786443 PQK786443 QAG786443 QKC786443 QTY786443 RDU786443 RNQ786443 RXM786443 SHI786443 SRE786443 TBA786443 TKW786443 TUS786443 UEO786443 UOK786443 UYG786443 VIC786443 VRY786443 WBU786443 WLQ786443 WVM786443 E851979 JA851979 SW851979 ACS851979 AMO851979 AWK851979 BGG851979 BQC851979 BZY851979 CJU851979 CTQ851979 DDM851979 DNI851979 DXE851979 EHA851979 EQW851979 FAS851979 FKO851979 FUK851979 GEG851979 GOC851979 GXY851979 HHU851979 HRQ851979 IBM851979 ILI851979 IVE851979 JFA851979 JOW851979 JYS851979 KIO851979 KSK851979 LCG851979 LMC851979 LVY851979 MFU851979 MPQ851979 MZM851979 NJI851979 NTE851979 ODA851979 OMW851979 OWS851979 PGO851979 PQK851979 QAG851979 QKC851979 QTY851979 RDU851979 RNQ851979 RXM851979 SHI851979 SRE851979 TBA851979 TKW851979 TUS851979 UEO851979 UOK851979 UYG851979 VIC851979 VRY851979 WBU851979 WLQ851979 WVM851979 E917515 JA917515 SW917515 ACS917515 AMO917515 AWK917515 BGG917515 BQC917515 BZY917515 CJU917515 CTQ917515 DDM917515 DNI917515 DXE917515 EHA917515 EQW917515 FAS917515 FKO917515 FUK917515 GEG917515 GOC917515 GXY917515 HHU917515 HRQ917515 IBM917515 ILI917515 IVE917515 JFA917515 JOW917515 JYS917515 KIO917515 KSK917515 LCG917515 LMC917515 LVY917515 MFU917515 MPQ917515 MZM917515 NJI917515 NTE917515 ODA917515 OMW917515 OWS917515 PGO917515 PQK917515 QAG917515 QKC917515 QTY917515 RDU917515 RNQ917515 RXM917515 SHI917515 SRE917515 TBA917515 TKW917515 TUS917515 UEO917515 UOK917515 UYG917515 VIC917515 VRY917515 WBU917515 WLQ917515 WVM917515 E983051 JA983051 SW983051 ACS983051 AMO983051 AWK983051 BGG983051 BQC983051 BZY983051 CJU983051 CTQ983051 DDM983051 DNI983051 DXE983051 EHA983051 EQW983051 FAS983051 FKO983051 FUK983051 GEG983051 GOC983051 GXY983051 HHU983051 HRQ983051 IBM983051 ILI983051 IVE983051 JFA983051 JOW983051 JYS983051 KIO983051 KSK983051 LCG983051 LMC983051 LVY983051 MFU983051 MPQ983051 MZM983051 NJI983051 NTE983051 ODA983051 OMW983051 OWS983051 PGO983051 PQK983051 QAG983051 QKC983051 QTY983051 RDU983051 RNQ983051 RXM983051 SHI983051 SRE983051 TBA983051 TKW983051 TUS983051 UEO983051 UOK983051 UYG983051 VIC983051 VRY983051 WBU983051 WLQ983051 WVM983051"/>
    <dataValidation type="decimal" allowBlank="1" showInputMessage="1" showErrorMessage="1" errorTitle="Неправилна стойност" error="Неправилна стойност" promptTitle="Въвежда се кода на второстепенни" prompt="разпоредител с бюджетни кредити_x000a_препоръчва се първите две цифри (а за общините първите четири цифри) да съвпадат с тези от кода по ЕБК на първостепенния разпоредител" sqref="E4 JA4 SW4 ACS4 AMO4 AWK4 BGG4 BQC4 BZY4 CJU4 CTQ4 DDM4 DNI4 DXE4 EHA4 EQW4 FAS4 FKO4 FUK4 GEG4 GOC4 GXY4 HHU4 HRQ4 IBM4 ILI4 IVE4 JFA4 JOW4 JYS4 KIO4 KSK4 LCG4 LMC4 LVY4 MFU4 MPQ4 MZM4 NJI4 NTE4 ODA4 OMW4 OWS4 PGO4 PQK4 QAG4 QKC4 QTY4 RDU4 RNQ4 RXM4 SHI4 SRE4 TBA4 TKW4 TUS4 UEO4 UOK4 UYG4 VIC4 VRY4 WBU4 WLQ4 WVM4 E65540 JA65540 SW65540 ACS65540 AMO65540 AWK65540 BGG65540 BQC65540 BZY65540 CJU65540 CTQ65540 DDM65540 DNI65540 DXE65540 EHA65540 EQW65540 FAS65540 FKO65540 FUK65540 GEG65540 GOC65540 GXY65540 HHU65540 HRQ65540 IBM65540 ILI65540 IVE65540 JFA65540 JOW65540 JYS65540 KIO65540 KSK65540 LCG65540 LMC65540 LVY65540 MFU65540 MPQ65540 MZM65540 NJI65540 NTE65540 ODA65540 OMW65540 OWS65540 PGO65540 PQK65540 QAG65540 QKC65540 QTY65540 RDU65540 RNQ65540 RXM65540 SHI65540 SRE65540 TBA65540 TKW65540 TUS65540 UEO65540 UOK65540 UYG65540 VIC65540 VRY65540 WBU65540 WLQ65540 WVM65540 E131076 JA131076 SW131076 ACS131076 AMO131076 AWK131076 BGG131076 BQC131076 BZY131076 CJU131076 CTQ131076 DDM131076 DNI131076 DXE131076 EHA131076 EQW131076 FAS131076 FKO131076 FUK131076 GEG131076 GOC131076 GXY131076 HHU131076 HRQ131076 IBM131076 ILI131076 IVE131076 JFA131076 JOW131076 JYS131076 KIO131076 KSK131076 LCG131076 LMC131076 LVY131076 MFU131076 MPQ131076 MZM131076 NJI131076 NTE131076 ODA131076 OMW131076 OWS131076 PGO131076 PQK131076 QAG131076 QKC131076 QTY131076 RDU131076 RNQ131076 RXM131076 SHI131076 SRE131076 TBA131076 TKW131076 TUS131076 UEO131076 UOK131076 UYG131076 VIC131076 VRY131076 WBU131076 WLQ131076 WVM131076 E196612 JA196612 SW196612 ACS196612 AMO196612 AWK196612 BGG196612 BQC196612 BZY196612 CJU196612 CTQ196612 DDM196612 DNI196612 DXE196612 EHA196612 EQW196612 FAS196612 FKO196612 FUK196612 GEG196612 GOC196612 GXY196612 HHU196612 HRQ196612 IBM196612 ILI196612 IVE196612 JFA196612 JOW196612 JYS196612 KIO196612 KSK196612 LCG196612 LMC196612 LVY196612 MFU196612 MPQ196612 MZM196612 NJI196612 NTE196612 ODA196612 OMW196612 OWS196612 PGO196612 PQK196612 QAG196612 QKC196612 QTY196612 RDU196612 RNQ196612 RXM196612 SHI196612 SRE196612 TBA196612 TKW196612 TUS196612 UEO196612 UOK196612 UYG196612 VIC196612 VRY196612 WBU196612 WLQ196612 WVM196612 E262148 JA262148 SW262148 ACS262148 AMO262148 AWK262148 BGG262148 BQC262148 BZY262148 CJU262148 CTQ262148 DDM262148 DNI262148 DXE262148 EHA262148 EQW262148 FAS262148 FKO262148 FUK262148 GEG262148 GOC262148 GXY262148 HHU262148 HRQ262148 IBM262148 ILI262148 IVE262148 JFA262148 JOW262148 JYS262148 KIO262148 KSK262148 LCG262148 LMC262148 LVY262148 MFU262148 MPQ262148 MZM262148 NJI262148 NTE262148 ODA262148 OMW262148 OWS262148 PGO262148 PQK262148 QAG262148 QKC262148 QTY262148 RDU262148 RNQ262148 RXM262148 SHI262148 SRE262148 TBA262148 TKW262148 TUS262148 UEO262148 UOK262148 UYG262148 VIC262148 VRY262148 WBU262148 WLQ262148 WVM262148 E327684 JA327684 SW327684 ACS327684 AMO327684 AWK327684 BGG327684 BQC327684 BZY327684 CJU327684 CTQ327684 DDM327684 DNI327684 DXE327684 EHA327684 EQW327684 FAS327684 FKO327684 FUK327684 GEG327684 GOC327684 GXY327684 HHU327684 HRQ327684 IBM327684 ILI327684 IVE327684 JFA327684 JOW327684 JYS327684 KIO327684 KSK327684 LCG327684 LMC327684 LVY327684 MFU327684 MPQ327684 MZM327684 NJI327684 NTE327684 ODA327684 OMW327684 OWS327684 PGO327684 PQK327684 QAG327684 QKC327684 QTY327684 RDU327684 RNQ327684 RXM327684 SHI327684 SRE327684 TBA327684 TKW327684 TUS327684 UEO327684 UOK327684 UYG327684 VIC327684 VRY327684 WBU327684 WLQ327684 WVM327684 E393220 JA393220 SW393220 ACS393220 AMO393220 AWK393220 BGG393220 BQC393220 BZY393220 CJU393220 CTQ393220 DDM393220 DNI393220 DXE393220 EHA393220 EQW393220 FAS393220 FKO393220 FUK393220 GEG393220 GOC393220 GXY393220 HHU393220 HRQ393220 IBM393220 ILI393220 IVE393220 JFA393220 JOW393220 JYS393220 KIO393220 KSK393220 LCG393220 LMC393220 LVY393220 MFU393220 MPQ393220 MZM393220 NJI393220 NTE393220 ODA393220 OMW393220 OWS393220 PGO393220 PQK393220 QAG393220 QKC393220 QTY393220 RDU393220 RNQ393220 RXM393220 SHI393220 SRE393220 TBA393220 TKW393220 TUS393220 UEO393220 UOK393220 UYG393220 VIC393220 VRY393220 WBU393220 WLQ393220 WVM393220 E458756 JA458756 SW458756 ACS458756 AMO458756 AWK458756 BGG458756 BQC458756 BZY458756 CJU458756 CTQ458756 DDM458756 DNI458756 DXE458756 EHA458756 EQW458756 FAS458756 FKO458756 FUK458756 GEG458756 GOC458756 GXY458756 HHU458756 HRQ458756 IBM458756 ILI458756 IVE458756 JFA458756 JOW458756 JYS458756 KIO458756 KSK458756 LCG458756 LMC458756 LVY458756 MFU458756 MPQ458756 MZM458756 NJI458756 NTE458756 ODA458756 OMW458756 OWS458756 PGO458756 PQK458756 QAG458756 QKC458756 QTY458756 RDU458756 RNQ458756 RXM458756 SHI458756 SRE458756 TBA458756 TKW458756 TUS458756 UEO458756 UOK458756 UYG458756 VIC458756 VRY458756 WBU458756 WLQ458756 WVM458756 E524292 JA524292 SW524292 ACS524292 AMO524292 AWK524292 BGG524292 BQC524292 BZY524292 CJU524292 CTQ524292 DDM524292 DNI524292 DXE524292 EHA524292 EQW524292 FAS524292 FKO524292 FUK524292 GEG524292 GOC524292 GXY524292 HHU524292 HRQ524292 IBM524292 ILI524292 IVE524292 JFA524292 JOW524292 JYS524292 KIO524292 KSK524292 LCG524292 LMC524292 LVY524292 MFU524292 MPQ524292 MZM524292 NJI524292 NTE524292 ODA524292 OMW524292 OWS524292 PGO524292 PQK524292 QAG524292 QKC524292 QTY524292 RDU524292 RNQ524292 RXM524292 SHI524292 SRE524292 TBA524292 TKW524292 TUS524292 UEO524292 UOK524292 UYG524292 VIC524292 VRY524292 WBU524292 WLQ524292 WVM524292 E589828 JA589828 SW589828 ACS589828 AMO589828 AWK589828 BGG589828 BQC589828 BZY589828 CJU589828 CTQ589828 DDM589828 DNI589828 DXE589828 EHA589828 EQW589828 FAS589828 FKO589828 FUK589828 GEG589828 GOC589828 GXY589828 HHU589828 HRQ589828 IBM589828 ILI589828 IVE589828 JFA589828 JOW589828 JYS589828 KIO589828 KSK589828 LCG589828 LMC589828 LVY589828 MFU589828 MPQ589828 MZM589828 NJI589828 NTE589828 ODA589828 OMW589828 OWS589828 PGO589828 PQK589828 QAG589828 QKC589828 QTY589828 RDU589828 RNQ589828 RXM589828 SHI589828 SRE589828 TBA589828 TKW589828 TUS589828 UEO589828 UOK589828 UYG589828 VIC589828 VRY589828 WBU589828 WLQ589828 WVM589828 E655364 JA655364 SW655364 ACS655364 AMO655364 AWK655364 BGG655364 BQC655364 BZY655364 CJU655364 CTQ655364 DDM655364 DNI655364 DXE655364 EHA655364 EQW655364 FAS655364 FKO655364 FUK655364 GEG655364 GOC655364 GXY655364 HHU655364 HRQ655364 IBM655364 ILI655364 IVE655364 JFA655364 JOW655364 JYS655364 KIO655364 KSK655364 LCG655364 LMC655364 LVY655364 MFU655364 MPQ655364 MZM655364 NJI655364 NTE655364 ODA655364 OMW655364 OWS655364 PGO655364 PQK655364 QAG655364 QKC655364 QTY655364 RDU655364 RNQ655364 RXM655364 SHI655364 SRE655364 TBA655364 TKW655364 TUS655364 UEO655364 UOK655364 UYG655364 VIC655364 VRY655364 WBU655364 WLQ655364 WVM655364 E720900 JA720900 SW720900 ACS720900 AMO720900 AWK720900 BGG720900 BQC720900 BZY720900 CJU720900 CTQ720900 DDM720900 DNI720900 DXE720900 EHA720900 EQW720900 FAS720900 FKO720900 FUK720900 GEG720900 GOC720900 GXY720900 HHU720900 HRQ720900 IBM720900 ILI720900 IVE720900 JFA720900 JOW720900 JYS720900 KIO720900 KSK720900 LCG720900 LMC720900 LVY720900 MFU720900 MPQ720900 MZM720900 NJI720900 NTE720900 ODA720900 OMW720900 OWS720900 PGO720900 PQK720900 QAG720900 QKC720900 QTY720900 RDU720900 RNQ720900 RXM720900 SHI720900 SRE720900 TBA720900 TKW720900 TUS720900 UEO720900 UOK720900 UYG720900 VIC720900 VRY720900 WBU720900 WLQ720900 WVM720900 E786436 JA786436 SW786436 ACS786436 AMO786436 AWK786436 BGG786436 BQC786436 BZY786436 CJU786436 CTQ786436 DDM786436 DNI786436 DXE786436 EHA786436 EQW786436 FAS786436 FKO786436 FUK786436 GEG786436 GOC786436 GXY786436 HHU786436 HRQ786436 IBM786436 ILI786436 IVE786436 JFA786436 JOW786436 JYS786436 KIO786436 KSK786436 LCG786436 LMC786436 LVY786436 MFU786436 MPQ786436 MZM786436 NJI786436 NTE786436 ODA786436 OMW786436 OWS786436 PGO786436 PQK786436 QAG786436 QKC786436 QTY786436 RDU786436 RNQ786436 RXM786436 SHI786436 SRE786436 TBA786436 TKW786436 TUS786436 UEO786436 UOK786436 UYG786436 VIC786436 VRY786436 WBU786436 WLQ786436 WVM786436 E851972 JA851972 SW851972 ACS851972 AMO851972 AWK851972 BGG851972 BQC851972 BZY851972 CJU851972 CTQ851972 DDM851972 DNI851972 DXE851972 EHA851972 EQW851972 FAS851972 FKO851972 FUK851972 GEG851972 GOC851972 GXY851972 HHU851972 HRQ851972 IBM851972 ILI851972 IVE851972 JFA851972 JOW851972 JYS851972 KIO851972 KSK851972 LCG851972 LMC851972 LVY851972 MFU851972 MPQ851972 MZM851972 NJI851972 NTE851972 ODA851972 OMW851972 OWS851972 PGO851972 PQK851972 QAG851972 QKC851972 QTY851972 RDU851972 RNQ851972 RXM851972 SHI851972 SRE851972 TBA851972 TKW851972 TUS851972 UEO851972 UOK851972 UYG851972 VIC851972 VRY851972 WBU851972 WLQ851972 WVM851972 E917508 JA917508 SW917508 ACS917508 AMO917508 AWK917508 BGG917508 BQC917508 BZY917508 CJU917508 CTQ917508 DDM917508 DNI917508 DXE917508 EHA917508 EQW917508 FAS917508 FKO917508 FUK917508 GEG917508 GOC917508 GXY917508 HHU917508 HRQ917508 IBM917508 ILI917508 IVE917508 JFA917508 JOW917508 JYS917508 KIO917508 KSK917508 LCG917508 LMC917508 LVY917508 MFU917508 MPQ917508 MZM917508 NJI917508 NTE917508 ODA917508 OMW917508 OWS917508 PGO917508 PQK917508 QAG917508 QKC917508 QTY917508 RDU917508 RNQ917508 RXM917508 SHI917508 SRE917508 TBA917508 TKW917508 TUS917508 UEO917508 UOK917508 UYG917508 VIC917508 VRY917508 WBU917508 WLQ917508 WVM917508 E983044 JA983044 SW983044 ACS983044 AMO983044 AWK983044 BGG983044 BQC983044 BZY983044 CJU983044 CTQ983044 DDM983044 DNI983044 DXE983044 EHA983044 EQW983044 FAS983044 FKO983044 FUK983044 GEG983044 GOC983044 GXY983044 HHU983044 HRQ983044 IBM983044 ILI983044 IVE983044 JFA983044 JOW983044 JYS983044 KIO983044 KSK983044 LCG983044 LMC983044 LVY983044 MFU983044 MPQ983044 MZM983044 NJI983044 NTE983044 ODA983044 OMW983044 OWS983044 PGO983044 PQK983044 QAG983044 QKC983044 QTY983044 RDU983044 RNQ983044 RXM983044 SHI983044 SRE983044 TBA983044 TKW983044 TUS983044 UEO983044 UOK983044 UYG983044 VIC983044 VRY983044 WBU983044 WLQ983044 WVM983044">
      <formula1>0</formula1>
      <formula2>99999999</formula2>
    </dataValidation>
    <dataValidation errorStyle="information" allowBlank="1" showInputMessage="1" showErrorMessage="1" promptTitle="ПРЕДИ ДА СЪХРАНИТЕ ОТЧЕТА И ДА" prompt="ГО РАЗПЕЧАТАТЕ, СТАРТИРАЙТЕ SHOW AUDITING TOOLBAR ОТ МЕНЮ TOOLS ЗА ПРОВЕРКА ЗА ГРЕШКИ ИЛИ НАТИСНЕТЕ КОМБИНАЦИЯТА ОТ КЛАВИШИ Ctrl - K. ГРЕШКИТЕ ЩЕ БЪДАТ ОГРАДЕНИ В ЧЕРВЕНО. СЛЕД КОРЕКЦИЯ НАТИСНЕТЕ ОТНОВО Ctrl - K." sqref="D115 IZ115 SV115 ACR115 AMN115 AWJ115 BGF115 BQB115 BZX115 CJT115 CTP115 DDL115 DNH115 DXD115 EGZ115 EQV115 FAR115 FKN115 FUJ115 GEF115 GOB115 GXX115 HHT115 HRP115 IBL115 ILH115 IVD115 JEZ115 JOV115 JYR115 KIN115 KSJ115 LCF115 LMB115 LVX115 MFT115 MPP115 MZL115 NJH115 NTD115 OCZ115 OMV115 OWR115 PGN115 PQJ115 QAF115 QKB115 QTX115 RDT115 RNP115 RXL115 SHH115 SRD115 TAZ115 TKV115 TUR115 UEN115 UOJ115 UYF115 VIB115 VRX115 WBT115 WLP115 WVL115 D65651 IZ65651 SV65651 ACR65651 AMN65651 AWJ65651 BGF65651 BQB65651 BZX65651 CJT65651 CTP65651 DDL65651 DNH65651 DXD65651 EGZ65651 EQV65651 FAR65651 FKN65651 FUJ65651 GEF65651 GOB65651 GXX65651 HHT65651 HRP65651 IBL65651 ILH65651 IVD65651 JEZ65651 JOV65651 JYR65651 KIN65651 KSJ65651 LCF65651 LMB65651 LVX65651 MFT65651 MPP65651 MZL65651 NJH65651 NTD65651 OCZ65651 OMV65651 OWR65651 PGN65651 PQJ65651 QAF65651 QKB65651 QTX65651 RDT65651 RNP65651 RXL65651 SHH65651 SRD65651 TAZ65651 TKV65651 TUR65651 UEN65651 UOJ65651 UYF65651 VIB65651 VRX65651 WBT65651 WLP65651 WVL65651 D131187 IZ131187 SV131187 ACR131187 AMN131187 AWJ131187 BGF131187 BQB131187 BZX131187 CJT131187 CTP131187 DDL131187 DNH131187 DXD131187 EGZ131187 EQV131187 FAR131187 FKN131187 FUJ131187 GEF131187 GOB131187 GXX131187 HHT131187 HRP131187 IBL131187 ILH131187 IVD131187 JEZ131187 JOV131187 JYR131187 KIN131187 KSJ131187 LCF131187 LMB131187 LVX131187 MFT131187 MPP131187 MZL131187 NJH131187 NTD131187 OCZ131187 OMV131187 OWR131187 PGN131187 PQJ131187 QAF131187 QKB131187 QTX131187 RDT131187 RNP131187 RXL131187 SHH131187 SRD131187 TAZ131187 TKV131187 TUR131187 UEN131187 UOJ131187 UYF131187 VIB131187 VRX131187 WBT131187 WLP131187 WVL131187 D196723 IZ196723 SV196723 ACR196723 AMN196723 AWJ196723 BGF196723 BQB196723 BZX196723 CJT196723 CTP196723 DDL196723 DNH196723 DXD196723 EGZ196723 EQV196723 FAR196723 FKN196723 FUJ196723 GEF196723 GOB196723 GXX196723 HHT196723 HRP196723 IBL196723 ILH196723 IVD196723 JEZ196723 JOV196723 JYR196723 KIN196723 KSJ196723 LCF196723 LMB196723 LVX196723 MFT196723 MPP196723 MZL196723 NJH196723 NTD196723 OCZ196723 OMV196723 OWR196723 PGN196723 PQJ196723 QAF196723 QKB196723 QTX196723 RDT196723 RNP196723 RXL196723 SHH196723 SRD196723 TAZ196723 TKV196723 TUR196723 UEN196723 UOJ196723 UYF196723 VIB196723 VRX196723 WBT196723 WLP196723 WVL196723 D262259 IZ262259 SV262259 ACR262259 AMN262259 AWJ262259 BGF262259 BQB262259 BZX262259 CJT262259 CTP262259 DDL262259 DNH262259 DXD262259 EGZ262259 EQV262259 FAR262259 FKN262259 FUJ262259 GEF262259 GOB262259 GXX262259 HHT262259 HRP262259 IBL262259 ILH262259 IVD262259 JEZ262259 JOV262259 JYR262259 KIN262259 KSJ262259 LCF262259 LMB262259 LVX262259 MFT262259 MPP262259 MZL262259 NJH262259 NTD262259 OCZ262259 OMV262259 OWR262259 PGN262259 PQJ262259 QAF262259 QKB262259 QTX262259 RDT262259 RNP262259 RXL262259 SHH262259 SRD262259 TAZ262259 TKV262259 TUR262259 UEN262259 UOJ262259 UYF262259 VIB262259 VRX262259 WBT262259 WLP262259 WVL262259 D327795 IZ327795 SV327795 ACR327795 AMN327795 AWJ327795 BGF327795 BQB327795 BZX327795 CJT327795 CTP327795 DDL327795 DNH327795 DXD327795 EGZ327795 EQV327795 FAR327795 FKN327795 FUJ327795 GEF327795 GOB327795 GXX327795 HHT327795 HRP327795 IBL327795 ILH327795 IVD327795 JEZ327795 JOV327795 JYR327795 KIN327795 KSJ327795 LCF327795 LMB327795 LVX327795 MFT327795 MPP327795 MZL327795 NJH327795 NTD327795 OCZ327795 OMV327795 OWR327795 PGN327795 PQJ327795 QAF327795 QKB327795 QTX327795 RDT327795 RNP327795 RXL327795 SHH327795 SRD327795 TAZ327795 TKV327795 TUR327795 UEN327795 UOJ327795 UYF327795 VIB327795 VRX327795 WBT327795 WLP327795 WVL327795 D393331 IZ393331 SV393331 ACR393331 AMN393331 AWJ393331 BGF393331 BQB393331 BZX393331 CJT393331 CTP393331 DDL393331 DNH393331 DXD393331 EGZ393331 EQV393331 FAR393331 FKN393331 FUJ393331 GEF393331 GOB393331 GXX393331 HHT393331 HRP393331 IBL393331 ILH393331 IVD393331 JEZ393331 JOV393331 JYR393331 KIN393331 KSJ393331 LCF393331 LMB393331 LVX393331 MFT393331 MPP393331 MZL393331 NJH393331 NTD393331 OCZ393331 OMV393331 OWR393331 PGN393331 PQJ393331 QAF393331 QKB393331 QTX393331 RDT393331 RNP393331 RXL393331 SHH393331 SRD393331 TAZ393331 TKV393331 TUR393331 UEN393331 UOJ393331 UYF393331 VIB393331 VRX393331 WBT393331 WLP393331 WVL393331 D458867 IZ458867 SV458867 ACR458867 AMN458867 AWJ458867 BGF458867 BQB458867 BZX458867 CJT458867 CTP458867 DDL458867 DNH458867 DXD458867 EGZ458867 EQV458867 FAR458867 FKN458867 FUJ458867 GEF458867 GOB458867 GXX458867 HHT458867 HRP458867 IBL458867 ILH458867 IVD458867 JEZ458867 JOV458867 JYR458867 KIN458867 KSJ458867 LCF458867 LMB458867 LVX458867 MFT458867 MPP458867 MZL458867 NJH458867 NTD458867 OCZ458867 OMV458867 OWR458867 PGN458867 PQJ458867 QAF458867 QKB458867 QTX458867 RDT458867 RNP458867 RXL458867 SHH458867 SRD458867 TAZ458867 TKV458867 TUR458867 UEN458867 UOJ458867 UYF458867 VIB458867 VRX458867 WBT458867 WLP458867 WVL458867 D524403 IZ524403 SV524403 ACR524403 AMN524403 AWJ524403 BGF524403 BQB524403 BZX524403 CJT524403 CTP524403 DDL524403 DNH524403 DXD524403 EGZ524403 EQV524403 FAR524403 FKN524403 FUJ524403 GEF524403 GOB524403 GXX524403 HHT524403 HRP524403 IBL524403 ILH524403 IVD524403 JEZ524403 JOV524403 JYR524403 KIN524403 KSJ524403 LCF524403 LMB524403 LVX524403 MFT524403 MPP524403 MZL524403 NJH524403 NTD524403 OCZ524403 OMV524403 OWR524403 PGN524403 PQJ524403 QAF524403 QKB524403 QTX524403 RDT524403 RNP524403 RXL524403 SHH524403 SRD524403 TAZ524403 TKV524403 TUR524403 UEN524403 UOJ524403 UYF524403 VIB524403 VRX524403 WBT524403 WLP524403 WVL524403 D589939 IZ589939 SV589939 ACR589939 AMN589939 AWJ589939 BGF589939 BQB589939 BZX589939 CJT589939 CTP589939 DDL589939 DNH589939 DXD589939 EGZ589939 EQV589939 FAR589939 FKN589939 FUJ589939 GEF589939 GOB589939 GXX589939 HHT589939 HRP589939 IBL589939 ILH589939 IVD589939 JEZ589939 JOV589939 JYR589939 KIN589939 KSJ589939 LCF589939 LMB589939 LVX589939 MFT589939 MPP589939 MZL589939 NJH589939 NTD589939 OCZ589939 OMV589939 OWR589939 PGN589939 PQJ589939 QAF589939 QKB589939 QTX589939 RDT589939 RNP589939 RXL589939 SHH589939 SRD589939 TAZ589939 TKV589939 TUR589939 UEN589939 UOJ589939 UYF589939 VIB589939 VRX589939 WBT589939 WLP589939 WVL589939 D655475 IZ655475 SV655475 ACR655475 AMN655475 AWJ655475 BGF655475 BQB655475 BZX655475 CJT655475 CTP655475 DDL655475 DNH655475 DXD655475 EGZ655475 EQV655475 FAR655475 FKN655475 FUJ655475 GEF655475 GOB655475 GXX655475 HHT655475 HRP655475 IBL655475 ILH655475 IVD655475 JEZ655475 JOV655475 JYR655475 KIN655475 KSJ655475 LCF655475 LMB655475 LVX655475 MFT655475 MPP655475 MZL655475 NJH655475 NTD655475 OCZ655475 OMV655475 OWR655475 PGN655475 PQJ655475 QAF655475 QKB655475 QTX655475 RDT655475 RNP655475 RXL655475 SHH655475 SRD655475 TAZ655475 TKV655475 TUR655475 UEN655475 UOJ655475 UYF655475 VIB655475 VRX655475 WBT655475 WLP655475 WVL655475 D721011 IZ721011 SV721011 ACR721011 AMN721011 AWJ721011 BGF721011 BQB721011 BZX721011 CJT721011 CTP721011 DDL721011 DNH721011 DXD721011 EGZ721011 EQV721011 FAR721011 FKN721011 FUJ721011 GEF721011 GOB721011 GXX721011 HHT721011 HRP721011 IBL721011 ILH721011 IVD721011 JEZ721011 JOV721011 JYR721011 KIN721011 KSJ721011 LCF721011 LMB721011 LVX721011 MFT721011 MPP721011 MZL721011 NJH721011 NTD721011 OCZ721011 OMV721011 OWR721011 PGN721011 PQJ721011 QAF721011 QKB721011 QTX721011 RDT721011 RNP721011 RXL721011 SHH721011 SRD721011 TAZ721011 TKV721011 TUR721011 UEN721011 UOJ721011 UYF721011 VIB721011 VRX721011 WBT721011 WLP721011 WVL721011 D786547 IZ786547 SV786547 ACR786547 AMN786547 AWJ786547 BGF786547 BQB786547 BZX786547 CJT786547 CTP786547 DDL786547 DNH786547 DXD786547 EGZ786547 EQV786547 FAR786547 FKN786547 FUJ786547 GEF786547 GOB786547 GXX786547 HHT786547 HRP786547 IBL786547 ILH786547 IVD786547 JEZ786547 JOV786547 JYR786547 KIN786547 KSJ786547 LCF786547 LMB786547 LVX786547 MFT786547 MPP786547 MZL786547 NJH786547 NTD786547 OCZ786547 OMV786547 OWR786547 PGN786547 PQJ786547 QAF786547 QKB786547 QTX786547 RDT786547 RNP786547 RXL786547 SHH786547 SRD786547 TAZ786547 TKV786547 TUR786547 UEN786547 UOJ786547 UYF786547 VIB786547 VRX786547 WBT786547 WLP786547 WVL786547 D852083 IZ852083 SV852083 ACR852083 AMN852083 AWJ852083 BGF852083 BQB852083 BZX852083 CJT852083 CTP852083 DDL852083 DNH852083 DXD852083 EGZ852083 EQV852083 FAR852083 FKN852083 FUJ852083 GEF852083 GOB852083 GXX852083 HHT852083 HRP852083 IBL852083 ILH852083 IVD852083 JEZ852083 JOV852083 JYR852083 KIN852083 KSJ852083 LCF852083 LMB852083 LVX852083 MFT852083 MPP852083 MZL852083 NJH852083 NTD852083 OCZ852083 OMV852083 OWR852083 PGN852083 PQJ852083 QAF852083 QKB852083 QTX852083 RDT852083 RNP852083 RXL852083 SHH852083 SRD852083 TAZ852083 TKV852083 TUR852083 UEN852083 UOJ852083 UYF852083 VIB852083 VRX852083 WBT852083 WLP852083 WVL852083 D917619 IZ917619 SV917619 ACR917619 AMN917619 AWJ917619 BGF917619 BQB917619 BZX917619 CJT917619 CTP917619 DDL917619 DNH917619 DXD917619 EGZ917619 EQV917619 FAR917619 FKN917619 FUJ917619 GEF917619 GOB917619 GXX917619 HHT917619 HRP917619 IBL917619 ILH917619 IVD917619 JEZ917619 JOV917619 JYR917619 KIN917619 KSJ917619 LCF917619 LMB917619 LVX917619 MFT917619 MPP917619 MZL917619 NJH917619 NTD917619 OCZ917619 OMV917619 OWR917619 PGN917619 PQJ917619 QAF917619 QKB917619 QTX917619 RDT917619 RNP917619 RXL917619 SHH917619 SRD917619 TAZ917619 TKV917619 TUR917619 UEN917619 UOJ917619 UYF917619 VIB917619 VRX917619 WBT917619 WLP917619 WVL917619 D983155 IZ983155 SV983155 ACR983155 AMN983155 AWJ983155 BGF983155 BQB983155 BZX983155 CJT983155 CTP983155 DDL983155 DNH983155 DXD983155 EGZ983155 EQV983155 FAR983155 FKN983155 FUJ983155 GEF983155 GOB983155 GXX983155 HHT983155 HRP983155 IBL983155 ILH983155 IVD983155 JEZ983155 JOV983155 JYR983155 KIN983155 KSJ983155 LCF983155 LMB983155 LVX983155 MFT983155 MPP983155 MZL983155 NJH983155 NTD983155 OCZ983155 OMV983155 OWR983155 PGN983155 PQJ983155 QAF983155 QKB983155 QTX983155 RDT983155 RNP983155 RXL983155 SHH983155 SRD983155 TAZ983155 TKV983155 TUR983155 UEN983155 UOJ983155 UYF983155 VIB983155 VRX983155 WBT983155 WLP983155 WVL983155"/>
  </dataValidations>
  <pageMargins left="0.17" right="0.17" top="0.21" bottom="0.2" header="0.17" footer="0.17"/>
  <pageSetup paperSize="9" scale="30" orientation="landscape" verticalDpi="0" r:id="rId1"/>
  <colBreaks count="1" manualBreakCount="1">
    <brk id="8" max="1048575" man="1"/>
  </colBreaks>
  <extLst>
    <ext xmlns:x14="http://schemas.microsoft.com/office/spreadsheetml/2009/9/main" uri="{CCE6A557-97BC-4b89-ADB6-D9C93CAAB3DF}">
      <x14:dataValidations xmlns:xm="http://schemas.microsoft.com/office/excel/2006/main" disablePrompts="1" count="1">
        <x14:dataValidation type="whole" allowBlank="1" showInputMessage="1" showErrorMessage="1" error="въведете цяло число">
          <x14:formula1>
            <xm:f>-10000000000000000</xm:f>
          </x14:formula1>
          <x14:formula2>
            <xm:f>10000000000000000</xm:f>
          </x14:formula2>
          <xm:sqref>E90:E94 JA90:JA94 SW90:SW94 ACS90:ACS94 AMO90:AMO94 AWK90:AWK94 BGG90:BGG94 BQC90:BQC94 BZY90:BZY94 CJU90:CJU94 CTQ90:CTQ94 DDM90:DDM94 DNI90:DNI94 DXE90:DXE94 EHA90:EHA94 EQW90:EQW94 FAS90:FAS94 FKO90:FKO94 FUK90:FUK94 GEG90:GEG94 GOC90:GOC94 GXY90:GXY94 HHU90:HHU94 HRQ90:HRQ94 IBM90:IBM94 ILI90:ILI94 IVE90:IVE94 JFA90:JFA94 JOW90:JOW94 JYS90:JYS94 KIO90:KIO94 KSK90:KSK94 LCG90:LCG94 LMC90:LMC94 LVY90:LVY94 MFU90:MFU94 MPQ90:MPQ94 MZM90:MZM94 NJI90:NJI94 NTE90:NTE94 ODA90:ODA94 OMW90:OMW94 OWS90:OWS94 PGO90:PGO94 PQK90:PQK94 QAG90:QAG94 QKC90:QKC94 QTY90:QTY94 RDU90:RDU94 RNQ90:RNQ94 RXM90:RXM94 SHI90:SHI94 SRE90:SRE94 TBA90:TBA94 TKW90:TKW94 TUS90:TUS94 UEO90:UEO94 UOK90:UOK94 UYG90:UYG94 VIC90:VIC94 VRY90:VRY94 WBU90:WBU94 WLQ90:WLQ94 WVM90:WVM94 E65626:E65630 JA65626:JA65630 SW65626:SW65630 ACS65626:ACS65630 AMO65626:AMO65630 AWK65626:AWK65630 BGG65626:BGG65630 BQC65626:BQC65630 BZY65626:BZY65630 CJU65626:CJU65630 CTQ65626:CTQ65630 DDM65626:DDM65630 DNI65626:DNI65630 DXE65626:DXE65630 EHA65626:EHA65630 EQW65626:EQW65630 FAS65626:FAS65630 FKO65626:FKO65630 FUK65626:FUK65630 GEG65626:GEG65630 GOC65626:GOC65630 GXY65626:GXY65630 HHU65626:HHU65630 HRQ65626:HRQ65630 IBM65626:IBM65630 ILI65626:ILI65630 IVE65626:IVE65630 JFA65626:JFA65630 JOW65626:JOW65630 JYS65626:JYS65630 KIO65626:KIO65630 KSK65626:KSK65630 LCG65626:LCG65630 LMC65626:LMC65630 LVY65626:LVY65630 MFU65626:MFU65630 MPQ65626:MPQ65630 MZM65626:MZM65630 NJI65626:NJI65630 NTE65626:NTE65630 ODA65626:ODA65630 OMW65626:OMW65630 OWS65626:OWS65630 PGO65626:PGO65630 PQK65626:PQK65630 QAG65626:QAG65630 QKC65626:QKC65630 QTY65626:QTY65630 RDU65626:RDU65630 RNQ65626:RNQ65630 RXM65626:RXM65630 SHI65626:SHI65630 SRE65626:SRE65630 TBA65626:TBA65630 TKW65626:TKW65630 TUS65626:TUS65630 UEO65626:UEO65630 UOK65626:UOK65630 UYG65626:UYG65630 VIC65626:VIC65630 VRY65626:VRY65630 WBU65626:WBU65630 WLQ65626:WLQ65630 WVM65626:WVM65630 E131162:E131166 JA131162:JA131166 SW131162:SW131166 ACS131162:ACS131166 AMO131162:AMO131166 AWK131162:AWK131166 BGG131162:BGG131166 BQC131162:BQC131166 BZY131162:BZY131166 CJU131162:CJU131166 CTQ131162:CTQ131166 DDM131162:DDM131166 DNI131162:DNI131166 DXE131162:DXE131166 EHA131162:EHA131166 EQW131162:EQW131166 FAS131162:FAS131166 FKO131162:FKO131166 FUK131162:FUK131166 GEG131162:GEG131166 GOC131162:GOC131166 GXY131162:GXY131166 HHU131162:HHU131166 HRQ131162:HRQ131166 IBM131162:IBM131166 ILI131162:ILI131166 IVE131162:IVE131166 JFA131162:JFA131166 JOW131162:JOW131166 JYS131162:JYS131166 KIO131162:KIO131166 KSK131162:KSK131166 LCG131162:LCG131166 LMC131162:LMC131166 LVY131162:LVY131166 MFU131162:MFU131166 MPQ131162:MPQ131166 MZM131162:MZM131166 NJI131162:NJI131166 NTE131162:NTE131166 ODA131162:ODA131166 OMW131162:OMW131166 OWS131162:OWS131166 PGO131162:PGO131166 PQK131162:PQK131166 QAG131162:QAG131166 QKC131162:QKC131166 QTY131162:QTY131166 RDU131162:RDU131166 RNQ131162:RNQ131166 RXM131162:RXM131166 SHI131162:SHI131166 SRE131162:SRE131166 TBA131162:TBA131166 TKW131162:TKW131166 TUS131162:TUS131166 UEO131162:UEO131166 UOK131162:UOK131166 UYG131162:UYG131166 VIC131162:VIC131166 VRY131162:VRY131166 WBU131162:WBU131166 WLQ131162:WLQ131166 WVM131162:WVM131166 E196698:E196702 JA196698:JA196702 SW196698:SW196702 ACS196698:ACS196702 AMO196698:AMO196702 AWK196698:AWK196702 BGG196698:BGG196702 BQC196698:BQC196702 BZY196698:BZY196702 CJU196698:CJU196702 CTQ196698:CTQ196702 DDM196698:DDM196702 DNI196698:DNI196702 DXE196698:DXE196702 EHA196698:EHA196702 EQW196698:EQW196702 FAS196698:FAS196702 FKO196698:FKO196702 FUK196698:FUK196702 GEG196698:GEG196702 GOC196698:GOC196702 GXY196698:GXY196702 HHU196698:HHU196702 HRQ196698:HRQ196702 IBM196698:IBM196702 ILI196698:ILI196702 IVE196698:IVE196702 JFA196698:JFA196702 JOW196698:JOW196702 JYS196698:JYS196702 KIO196698:KIO196702 KSK196698:KSK196702 LCG196698:LCG196702 LMC196698:LMC196702 LVY196698:LVY196702 MFU196698:MFU196702 MPQ196698:MPQ196702 MZM196698:MZM196702 NJI196698:NJI196702 NTE196698:NTE196702 ODA196698:ODA196702 OMW196698:OMW196702 OWS196698:OWS196702 PGO196698:PGO196702 PQK196698:PQK196702 QAG196698:QAG196702 QKC196698:QKC196702 QTY196698:QTY196702 RDU196698:RDU196702 RNQ196698:RNQ196702 RXM196698:RXM196702 SHI196698:SHI196702 SRE196698:SRE196702 TBA196698:TBA196702 TKW196698:TKW196702 TUS196698:TUS196702 UEO196698:UEO196702 UOK196698:UOK196702 UYG196698:UYG196702 VIC196698:VIC196702 VRY196698:VRY196702 WBU196698:WBU196702 WLQ196698:WLQ196702 WVM196698:WVM196702 E262234:E262238 JA262234:JA262238 SW262234:SW262238 ACS262234:ACS262238 AMO262234:AMO262238 AWK262234:AWK262238 BGG262234:BGG262238 BQC262234:BQC262238 BZY262234:BZY262238 CJU262234:CJU262238 CTQ262234:CTQ262238 DDM262234:DDM262238 DNI262234:DNI262238 DXE262234:DXE262238 EHA262234:EHA262238 EQW262234:EQW262238 FAS262234:FAS262238 FKO262234:FKO262238 FUK262234:FUK262238 GEG262234:GEG262238 GOC262234:GOC262238 GXY262234:GXY262238 HHU262234:HHU262238 HRQ262234:HRQ262238 IBM262234:IBM262238 ILI262234:ILI262238 IVE262234:IVE262238 JFA262234:JFA262238 JOW262234:JOW262238 JYS262234:JYS262238 KIO262234:KIO262238 KSK262234:KSK262238 LCG262234:LCG262238 LMC262234:LMC262238 LVY262234:LVY262238 MFU262234:MFU262238 MPQ262234:MPQ262238 MZM262234:MZM262238 NJI262234:NJI262238 NTE262234:NTE262238 ODA262234:ODA262238 OMW262234:OMW262238 OWS262234:OWS262238 PGO262234:PGO262238 PQK262234:PQK262238 QAG262234:QAG262238 QKC262234:QKC262238 QTY262234:QTY262238 RDU262234:RDU262238 RNQ262234:RNQ262238 RXM262234:RXM262238 SHI262234:SHI262238 SRE262234:SRE262238 TBA262234:TBA262238 TKW262234:TKW262238 TUS262234:TUS262238 UEO262234:UEO262238 UOK262234:UOK262238 UYG262234:UYG262238 VIC262234:VIC262238 VRY262234:VRY262238 WBU262234:WBU262238 WLQ262234:WLQ262238 WVM262234:WVM262238 E327770:E327774 JA327770:JA327774 SW327770:SW327774 ACS327770:ACS327774 AMO327770:AMO327774 AWK327770:AWK327774 BGG327770:BGG327774 BQC327770:BQC327774 BZY327770:BZY327774 CJU327770:CJU327774 CTQ327770:CTQ327774 DDM327770:DDM327774 DNI327770:DNI327774 DXE327770:DXE327774 EHA327770:EHA327774 EQW327770:EQW327774 FAS327770:FAS327774 FKO327770:FKO327774 FUK327770:FUK327774 GEG327770:GEG327774 GOC327770:GOC327774 GXY327770:GXY327774 HHU327770:HHU327774 HRQ327770:HRQ327774 IBM327770:IBM327774 ILI327770:ILI327774 IVE327770:IVE327774 JFA327770:JFA327774 JOW327770:JOW327774 JYS327770:JYS327774 KIO327770:KIO327774 KSK327770:KSK327774 LCG327770:LCG327774 LMC327770:LMC327774 LVY327770:LVY327774 MFU327770:MFU327774 MPQ327770:MPQ327774 MZM327770:MZM327774 NJI327770:NJI327774 NTE327770:NTE327774 ODA327770:ODA327774 OMW327770:OMW327774 OWS327770:OWS327774 PGO327770:PGO327774 PQK327770:PQK327774 QAG327770:QAG327774 QKC327770:QKC327774 QTY327770:QTY327774 RDU327770:RDU327774 RNQ327770:RNQ327774 RXM327770:RXM327774 SHI327770:SHI327774 SRE327770:SRE327774 TBA327770:TBA327774 TKW327770:TKW327774 TUS327770:TUS327774 UEO327770:UEO327774 UOK327770:UOK327774 UYG327770:UYG327774 VIC327770:VIC327774 VRY327770:VRY327774 WBU327770:WBU327774 WLQ327770:WLQ327774 WVM327770:WVM327774 E393306:E393310 JA393306:JA393310 SW393306:SW393310 ACS393306:ACS393310 AMO393306:AMO393310 AWK393306:AWK393310 BGG393306:BGG393310 BQC393306:BQC393310 BZY393306:BZY393310 CJU393306:CJU393310 CTQ393306:CTQ393310 DDM393306:DDM393310 DNI393306:DNI393310 DXE393306:DXE393310 EHA393306:EHA393310 EQW393306:EQW393310 FAS393306:FAS393310 FKO393306:FKO393310 FUK393306:FUK393310 GEG393306:GEG393310 GOC393306:GOC393310 GXY393306:GXY393310 HHU393306:HHU393310 HRQ393306:HRQ393310 IBM393306:IBM393310 ILI393306:ILI393310 IVE393306:IVE393310 JFA393306:JFA393310 JOW393306:JOW393310 JYS393306:JYS393310 KIO393306:KIO393310 KSK393306:KSK393310 LCG393306:LCG393310 LMC393306:LMC393310 LVY393306:LVY393310 MFU393306:MFU393310 MPQ393306:MPQ393310 MZM393306:MZM393310 NJI393306:NJI393310 NTE393306:NTE393310 ODA393306:ODA393310 OMW393306:OMW393310 OWS393306:OWS393310 PGO393306:PGO393310 PQK393306:PQK393310 QAG393306:QAG393310 QKC393306:QKC393310 QTY393306:QTY393310 RDU393306:RDU393310 RNQ393306:RNQ393310 RXM393306:RXM393310 SHI393306:SHI393310 SRE393306:SRE393310 TBA393306:TBA393310 TKW393306:TKW393310 TUS393306:TUS393310 UEO393306:UEO393310 UOK393306:UOK393310 UYG393306:UYG393310 VIC393306:VIC393310 VRY393306:VRY393310 WBU393306:WBU393310 WLQ393306:WLQ393310 WVM393306:WVM393310 E458842:E458846 JA458842:JA458846 SW458842:SW458846 ACS458842:ACS458846 AMO458842:AMO458846 AWK458842:AWK458846 BGG458842:BGG458846 BQC458842:BQC458846 BZY458842:BZY458846 CJU458842:CJU458846 CTQ458842:CTQ458846 DDM458842:DDM458846 DNI458842:DNI458846 DXE458842:DXE458846 EHA458842:EHA458846 EQW458842:EQW458846 FAS458842:FAS458846 FKO458842:FKO458846 FUK458842:FUK458846 GEG458842:GEG458846 GOC458842:GOC458846 GXY458842:GXY458846 HHU458842:HHU458846 HRQ458842:HRQ458846 IBM458842:IBM458846 ILI458842:ILI458846 IVE458842:IVE458846 JFA458842:JFA458846 JOW458842:JOW458846 JYS458842:JYS458846 KIO458842:KIO458846 KSK458842:KSK458846 LCG458842:LCG458846 LMC458842:LMC458846 LVY458842:LVY458846 MFU458842:MFU458846 MPQ458842:MPQ458846 MZM458842:MZM458846 NJI458842:NJI458846 NTE458842:NTE458846 ODA458842:ODA458846 OMW458842:OMW458846 OWS458842:OWS458846 PGO458842:PGO458846 PQK458842:PQK458846 QAG458842:QAG458846 QKC458842:QKC458846 QTY458842:QTY458846 RDU458842:RDU458846 RNQ458842:RNQ458846 RXM458842:RXM458846 SHI458842:SHI458846 SRE458842:SRE458846 TBA458842:TBA458846 TKW458842:TKW458846 TUS458842:TUS458846 UEO458842:UEO458846 UOK458842:UOK458846 UYG458842:UYG458846 VIC458842:VIC458846 VRY458842:VRY458846 WBU458842:WBU458846 WLQ458842:WLQ458846 WVM458842:WVM458846 E524378:E524382 JA524378:JA524382 SW524378:SW524382 ACS524378:ACS524382 AMO524378:AMO524382 AWK524378:AWK524382 BGG524378:BGG524382 BQC524378:BQC524382 BZY524378:BZY524382 CJU524378:CJU524382 CTQ524378:CTQ524382 DDM524378:DDM524382 DNI524378:DNI524382 DXE524378:DXE524382 EHA524378:EHA524382 EQW524378:EQW524382 FAS524378:FAS524382 FKO524378:FKO524382 FUK524378:FUK524382 GEG524378:GEG524382 GOC524378:GOC524382 GXY524378:GXY524382 HHU524378:HHU524382 HRQ524378:HRQ524382 IBM524378:IBM524382 ILI524378:ILI524382 IVE524378:IVE524382 JFA524378:JFA524382 JOW524378:JOW524382 JYS524378:JYS524382 KIO524378:KIO524382 KSK524378:KSK524382 LCG524378:LCG524382 LMC524378:LMC524382 LVY524378:LVY524382 MFU524378:MFU524382 MPQ524378:MPQ524382 MZM524378:MZM524382 NJI524378:NJI524382 NTE524378:NTE524382 ODA524378:ODA524382 OMW524378:OMW524382 OWS524378:OWS524382 PGO524378:PGO524382 PQK524378:PQK524382 QAG524378:QAG524382 QKC524378:QKC524382 QTY524378:QTY524382 RDU524378:RDU524382 RNQ524378:RNQ524382 RXM524378:RXM524382 SHI524378:SHI524382 SRE524378:SRE524382 TBA524378:TBA524382 TKW524378:TKW524382 TUS524378:TUS524382 UEO524378:UEO524382 UOK524378:UOK524382 UYG524378:UYG524382 VIC524378:VIC524382 VRY524378:VRY524382 WBU524378:WBU524382 WLQ524378:WLQ524382 WVM524378:WVM524382 E589914:E589918 JA589914:JA589918 SW589914:SW589918 ACS589914:ACS589918 AMO589914:AMO589918 AWK589914:AWK589918 BGG589914:BGG589918 BQC589914:BQC589918 BZY589914:BZY589918 CJU589914:CJU589918 CTQ589914:CTQ589918 DDM589914:DDM589918 DNI589914:DNI589918 DXE589914:DXE589918 EHA589914:EHA589918 EQW589914:EQW589918 FAS589914:FAS589918 FKO589914:FKO589918 FUK589914:FUK589918 GEG589914:GEG589918 GOC589914:GOC589918 GXY589914:GXY589918 HHU589914:HHU589918 HRQ589914:HRQ589918 IBM589914:IBM589918 ILI589914:ILI589918 IVE589914:IVE589918 JFA589914:JFA589918 JOW589914:JOW589918 JYS589914:JYS589918 KIO589914:KIO589918 KSK589914:KSK589918 LCG589914:LCG589918 LMC589914:LMC589918 LVY589914:LVY589918 MFU589914:MFU589918 MPQ589914:MPQ589918 MZM589914:MZM589918 NJI589914:NJI589918 NTE589914:NTE589918 ODA589914:ODA589918 OMW589914:OMW589918 OWS589914:OWS589918 PGO589914:PGO589918 PQK589914:PQK589918 QAG589914:QAG589918 QKC589914:QKC589918 QTY589914:QTY589918 RDU589914:RDU589918 RNQ589914:RNQ589918 RXM589914:RXM589918 SHI589914:SHI589918 SRE589914:SRE589918 TBA589914:TBA589918 TKW589914:TKW589918 TUS589914:TUS589918 UEO589914:UEO589918 UOK589914:UOK589918 UYG589914:UYG589918 VIC589914:VIC589918 VRY589914:VRY589918 WBU589914:WBU589918 WLQ589914:WLQ589918 WVM589914:WVM589918 E655450:E655454 JA655450:JA655454 SW655450:SW655454 ACS655450:ACS655454 AMO655450:AMO655454 AWK655450:AWK655454 BGG655450:BGG655454 BQC655450:BQC655454 BZY655450:BZY655454 CJU655450:CJU655454 CTQ655450:CTQ655454 DDM655450:DDM655454 DNI655450:DNI655454 DXE655450:DXE655454 EHA655450:EHA655454 EQW655450:EQW655454 FAS655450:FAS655454 FKO655450:FKO655454 FUK655450:FUK655454 GEG655450:GEG655454 GOC655450:GOC655454 GXY655450:GXY655454 HHU655450:HHU655454 HRQ655450:HRQ655454 IBM655450:IBM655454 ILI655450:ILI655454 IVE655450:IVE655454 JFA655450:JFA655454 JOW655450:JOW655454 JYS655450:JYS655454 KIO655450:KIO655454 KSK655450:KSK655454 LCG655450:LCG655454 LMC655450:LMC655454 LVY655450:LVY655454 MFU655450:MFU655454 MPQ655450:MPQ655454 MZM655450:MZM655454 NJI655450:NJI655454 NTE655450:NTE655454 ODA655450:ODA655454 OMW655450:OMW655454 OWS655450:OWS655454 PGO655450:PGO655454 PQK655450:PQK655454 QAG655450:QAG655454 QKC655450:QKC655454 QTY655450:QTY655454 RDU655450:RDU655454 RNQ655450:RNQ655454 RXM655450:RXM655454 SHI655450:SHI655454 SRE655450:SRE655454 TBA655450:TBA655454 TKW655450:TKW655454 TUS655450:TUS655454 UEO655450:UEO655454 UOK655450:UOK655454 UYG655450:UYG655454 VIC655450:VIC655454 VRY655450:VRY655454 WBU655450:WBU655454 WLQ655450:WLQ655454 WVM655450:WVM655454 E720986:E720990 JA720986:JA720990 SW720986:SW720990 ACS720986:ACS720990 AMO720986:AMO720990 AWK720986:AWK720990 BGG720986:BGG720990 BQC720986:BQC720990 BZY720986:BZY720990 CJU720986:CJU720990 CTQ720986:CTQ720990 DDM720986:DDM720990 DNI720986:DNI720990 DXE720986:DXE720990 EHA720986:EHA720990 EQW720986:EQW720990 FAS720986:FAS720990 FKO720986:FKO720990 FUK720986:FUK720990 GEG720986:GEG720990 GOC720986:GOC720990 GXY720986:GXY720990 HHU720986:HHU720990 HRQ720986:HRQ720990 IBM720986:IBM720990 ILI720986:ILI720990 IVE720986:IVE720990 JFA720986:JFA720990 JOW720986:JOW720990 JYS720986:JYS720990 KIO720986:KIO720990 KSK720986:KSK720990 LCG720986:LCG720990 LMC720986:LMC720990 LVY720986:LVY720990 MFU720986:MFU720990 MPQ720986:MPQ720990 MZM720986:MZM720990 NJI720986:NJI720990 NTE720986:NTE720990 ODA720986:ODA720990 OMW720986:OMW720990 OWS720986:OWS720990 PGO720986:PGO720990 PQK720986:PQK720990 QAG720986:QAG720990 QKC720986:QKC720990 QTY720986:QTY720990 RDU720986:RDU720990 RNQ720986:RNQ720990 RXM720986:RXM720990 SHI720986:SHI720990 SRE720986:SRE720990 TBA720986:TBA720990 TKW720986:TKW720990 TUS720986:TUS720990 UEO720986:UEO720990 UOK720986:UOK720990 UYG720986:UYG720990 VIC720986:VIC720990 VRY720986:VRY720990 WBU720986:WBU720990 WLQ720986:WLQ720990 WVM720986:WVM720990 E786522:E786526 JA786522:JA786526 SW786522:SW786526 ACS786522:ACS786526 AMO786522:AMO786526 AWK786522:AWK786526 BGG786522:BGG786526 BQC786522:BQC786526 BZY786522:BZY786526 CJU786522:CJU786526 CTQ786522:CTQ786526 DDM786522:DDM786526 DNI786522:DNI786526 DXE786522:DXE786526 EHA786522:EHA786526 EQW786522:EQW786526 FAS786522:FAS786526 FKO786522:FKO786526 FUK786522:FUK786526 GEG786522:GEG786526 GOC786522:GOC786526 GXY786522:GXY786526 HHU786522:HHU786526 HRQ786522:HRQ786526 IBM786522:IBM786526 ILI786522:ILI786526 IVE786522:IVE786526 JFA786522:JFA786526 JOW786522:JOW786526 JYS786522:JYS786526 KIO786522:KIO786526 KSK786522:KSK786526 LCG786522:LCG786526 LMC786522:LMC786526 LVY786522:LVY786526 MFU786522:MFU786526 MPQ786522:MPQ786526 MZM786522:MZM786526 NJI786522:NJI786526 NTE786522:NTE786526 ODA786522:ODA786526 OMW786522:OMW786526 OWS786522:OWS786526 PGO786522:PGO786526 PQK786522:PQK786526 QAG786522:QAG786526 QKC786522:QKC786526 QTY786522:QTY786526 RDU786522:RDU786526 RNQ786522:RNQ786526 RXM786522:RXM786526 SHI786522:SHI786526 SRE786522:SRE786526 TBA786522:TBA786526 TKW786522:TKW786526 TUS786522:TUS786526 UEO786522:UEO786526 UOK786522:UOK786526 UYG786522:UYG786526 VIC786522:VIC786526 VRY786522:VRY786526 WBU786522:WBU786526 WLQ786522:WLQ786526 WVM786522:WVM786526 E852058:E852062 JA852058:JA852062 SW852058:SW852062 ACS852058:ACS852062 AMO852058:AMO852062 AWK852058:AWK852062 BGG852058:BGG852062 BQC852058:BQC852062 BZY852058:BZY852062 CJU852058:CJU852062 CTQ852058:CTQ852062 DDM852058:DDM852062 DNI852058:DNI852062 DXE852058:DXE852062 EHA852058:EHA852062 EQW852058:EQW852062 FAS852058:FAS852062 FKO852058:FKO852062 FUK852058:FUK852062 GEG852058:GEG852062 GOC852058:GOC852062 GXY852058:GXY852062 HHU852058:HHU852062 HRQ852058:HRQ852062 IBM852058:IBM852062 ILI852058:ILI852062 IVE852058:IVE852062 JFA852058:JFA852062 JOW852058:JOW852062 JYS852058:JYS852062 KIO852058:KIO852062 KSK852058:KSK852062 LCG852058:LCG852062 LMC852058:LMC852062 LVY852058:LVY852062 MFU852058:MFU852062 MPQ852058:MPQ852062 MZM852058:MZM852062 NJI852058:NJI852062 NTE852058:NTE852062 ODA852058:ODA852062 OMW852058:OMW852062 OWS852058:OWS852062 PGO852058:PGO852062 PQK852058:PQK852062 QAG852058:QAG852062 QKC852058:QKC852062 QTY852058:QTY852062 RDU852058:RDU852062 RNQ852058:RNQ852062 RXM852058:RXM852062 SHI852058:SHI852062 SRE852058:SRE852062 TBA852058:TBA852062 TKW852058:TKW852062 TUS852058:TUS852062 UEO852058:UEO852062 UOK852058:UOK852062 UYG852058:UYG852062 VIC852058:VIC852062 VRY852058:VRY852062 WBU852058:WBU852062 WLQ852058:WLQ852062 WVM852058:WVM852062 E917594:E917598 JA917594:JA917598 SW917594:SW917598 ACS917594:ACS917598 AMO917594:AMO917598 AWK917594:AWK917598 BGG917594:BGG917598 BQC917594:BQC917598 BZY917594:BZY917598 CJU917594:CJU917598 CTQ917594:CTQ917598 DDM917594:DDM917598 DNI917594:DNI917598 DXE917594:DXE917598 EHA917594:EHA917598 EQW917594:EQW917598 FAS917594:FAS917598 FKO917594:FKO917598 FUK917594:FUK917598 GEG917594:GEG917598 GOC917594:GOC917598 GXY917594:GXY917598 HHU917594:HHU917598 HRQ917594:HRQ917598 IBM917594:IBM917598 ILI917594:ILI917598 IVE917594:IVE917598 JFA917594:JFA917598 JOW917594:JOW917598 JYS917594:JYS917598 KIO917594:KIO917598 KSK917594:KSK917598 LCG917594:LCG917598 LMC917594:LMC917598 LVY917594:LVY917598 MFU917594:MFU917598 MPQ917594:MPQ917598 MZM917594:MZM917598 NJI917594:NJI917598 NTE917594:NTE917598 ODA917594:ODA917598 OMW917594:OMW917598 OWS917594:OWS917598 PGO917594:PGO917598 PQK917594:PQK917598 QAG917594:QAG917598 QKC917594:QKC917598 QTY917594:QTY917598 RDU917594:RDU917598 RNQ917594:RNQ917598 RXM917594:RXM917598 SHI917594:SHI917598 SRE917594:SRE917598 TBA917594:TBA917598 TKW917594:TKW917598 TUS917594:TUS917598 UEO917594:UEO917598 UOK917594:UOK917598 UYG917594:UYG917598 VIC917594:VIC917598 VRY917594:VRY917598 WBU917594:WBU917598 WLQ917594:WLQ917598 WVM917594:WVM917598 E983130:E983134 JA983130:JA983134 SW983130:SW983134 ACS983130:ACS983134 AMO983130:AMO983134 AWK983130:AWK983134 BGG983130:BGG983134 BQC983130:BQC983134 BZY983130:BZY983134 CJU983130:CJU983134 CTQ983130:CTQ983134 DDM983130:DDM983134 DNI983130:DNI983134 DXE983130:DXE983134 EHA983130:EHA983134 EQW983130:EQW983134 FAS983130:FAS983134 FKO983130:FKO983134 FUK983130:FUK983134 GEG983130:GEG983134 GOC983130:GOC983134 GXY983130:GXY983134 HHU983130:HHU983134 HRQ983130:HRQ983134 IBM983130:IBM983134 ILI983130:ILI983134 IVE983130:IVE983134 JFA983130:JFA983134 JOW983130:JOW983134 JYS983130:JYS983134 KIO983130:KIO983134 KSK983130:KSK983134 LCG983130:LCG983134 LMC983130:LMC983134 LVY983130:LVY983134 MFU983130:MFU983134 MPQ983130:MPQ983134 MZM983130:MZM983134 NJI983130:NJI983134 NTE983130:NTE983134 ODA983130:ODA983134 OMW983130:OMW983134 OWS983130:OWS983134 PGO983130:PGO983134 PQK983130:PQK983134 QAG983130:QAG983134 QKC983130:QKC983134 QTY983130:QTY983134 RDU983130:RDU983134 RNQ983130:RNQ983134 RXM983130:RXM983134 SHI983130:SHI983134 SRE983130:SRE983134 TBA983130:TBA983134 TKW983130:TKW983134 TUS983130:TUS983134 UEO983130:UEO983134 UOK983130:UOK983134 UYG983130:UYG983134 VIC983130:VIC983134 VRY983130:VRY983134 WBU983130:WBU983134 WLQ983130:WLQ983134 WVM983130:WVM983134 G34:H51 JC34:JD51 SY34:SZ51 ACU34:ACV51 AMQ34:AMR51 AWM34:AWN51 BGI34:BGJ51 BQE34:BQF51 CAA34:CAB51 CJW34:CJX51 CTS34:CTT51 DDO34:DDP51 DNK34:DNL51 DXG34:DXH51 EHC34:EHD51 EQY34:EQZ51 FAU34:FAV51 FKQ34:FKR51 FUM34:FUN51 GEI34:GEJ51 GOE34:GOF51 GYA34:GYB51 HHW34:HHX51 HRS34:HRT51 IBO34:IBP51 ILK34:ILL51 IVG34:IVH51 JFC34:JFD51 JOY34:JOZ51 JYU34:JYV51 KIQ34:KIR51 KSM34:KSN51 LCI34:LCJ51 LME34:LMF51 LWA34:LWB51 MFW34:MFX51 MPS34:MPT51 MZO34:MZP51 NJK34:NJL51 NTG34:NTH51 ODC34:ODD51 OMY34:OMZ51 OWU34:OWV51 PGQ34:PGR51 PQM34:PQN51 QAI34:QAJ51 QKE34:QKF51 QUA34:QUB51 RDW34:RDX51 RNS34:RNT51 RXO34:RXP51 SHK34:SHL51 SRG34:SRH51 TBC34:TBD51 TKY34:TKZ51 TUU34:TUV51 UEQ34:UER51 UOM34:UON51 UYI34:UYJ51 VIE34:VIF51 VSA34:VSB51 WBW34:WBX51 WLS34:WLT51 WVO34:WVP51 G65570:H65587 JC65570:JD65587 SY65570:SZ65587 ACU65570:ACV65587 AMQ65570:AMR65587 AWM65570:AWN65587 BGI65570:BGJ65587 BQE65570:BQF65587 CAA65570:CAB65587 CJW65570:CJX65587 CTS65570:CTT65587 DDO65570:DDP65587 DNK65570:DNL65587 DXG65570:DXH65587 EHC65570:EHD65587 EQY65570:EQZ65587 FAU65570:FAV65587 FKQ65570:FKR65587 FUM65570:FUN65587 GEI65570:GEJ65587 GOE65570:GOF65587 GYA65570:GYB65587 HHW65570:HHX65587 HRS65570:HRT65587 IBO65570:IBP65587 ILK65570:ILL65587 IVG65570:IVH65587 JFC65570:JFD65587 JOY65570:JOZ65587 JYU65570:JYV65587 KIQ65570:KIR65587 KSM65570:KSN65587 LCI65570:LCJ65587 LME65570:LMF65587 LWA65570:LWB65587 MFW65570:MFX65587 MPS65570:MPT65587 MZO65570:MZP65587 NJK65570:NJL65587 NTG65570:NTH65587 ODC65570:ODD65587 OMY65570:OMZ65587 OWU65570:OWV65587 PGQ65570:PGR65587 PQM65570:PQN65587 QAI65570:QAJ65587 QKE65570:QKF65587 QUA65570:QUB65587 RDW65570:RDX65587 RNS65570:RNT65587 RXO65570:RXP65587 SHK65570:SHL65587 SRG65570:SRH65587 TBC65570:TBD65587 TKY65570:TKZ65587 TUU65570:TUV65587 UEQ65570:UER65587 UOM65570:UON65587 UYI65570:UYJ65587 VIE65570:VIF65587 VSA65570:VSB65587 WBW65570:WBX65587 WLS65570:WLT65587 WVO65570:WVP65587 G131106:H131123 JC131106:JD131123 SY131106:SZ131123 ACU131106:ACV131123 AMQ131106:AMR131123 AWM131106:AWN131123 BGI131106:BGJ131123 BQE131106:BQF131123 CAA131106:CAB131123 CJW131106:CJX131123 CTS131106:CTT131123 DDO131106:DDP131123 DNK131106:DNL131123 DXG131106:DXH131123 EHC131106:EHD131123 EQY131106:EQZ131123 FAU131106:FAV131123 FKQ131106:FKR131123 FUM131106:FUN131123 GEI131106:GEJ131123 GOE131106:GOF131123 GYA131106:GYB131123 HHW131106:HHX131123 HRS131106:HRT131123 IBO131106:IBP131123 ILK131106:ILL131123 IVG131106:IVH131123 JFC131106:JFD131123 JOY131106:JOZ131123 JYU131106:JYV131123 KIQ131106:KIR131123 KSM131106:KSN131123 LCI131106:LCJ131123 LME131106:LMF131123 LWA131106:LWB131123 MFW131106:MFX131123 MPS131106:MPT131123 MZO131106:MZP131123 NJK131106:NJL131123 NTG131106:NTH131123 ODC131106:ODD131123 OMY131106:OMZ131123 OWU131106:OWV131123 PGQ131106:PGR131123 PQM131106:PQN131123 QAI131106:QAJ131123 QKE131106:QKF131123 QUA131106:QUB131123 RDW131106:RDX131123 RNS131106:RNT131123 RXO131106:RXP131123 SHK131106:SHL131123 SRG131106:SRH131123 TBC131106:TBD131123 TKY131106:TKZ131123 TUU131106:TUV131123 UEQ131106:UER131123 UOM131106:UON131123 UYI131106:UYJ131123 VIE131106:VIF131123 VSA131106:VSB131123 WBW131106:WBX131123 WLS131106:WLT131123 WVO131106:WVP131123 G196642:H196659 JC196642:JD196659 SY196642:SZ196659 ACU196642:ACV196659 AMQ196642:AMR196659 AWM196642:AWN196659 BGI196642:BGJ196659 BQE196642:BQF196659 CAA196642:CAB196659 CJW196642:CJX196659 CTS196642:CTT196659 DDO196642:DDP196659 DNK196642:DNL196659 DXG196642:DXH196659 EHC196642:EHD196659 EQY196642:EQZ196659 FAU196642:FAV196659 FKQ196642:FKR196659 FUM196642:FUN196659 GEI196642:GEJ196659 GOE196642:GOF196659 GYA196642:GYB196659 HHW196642:HHX196659 HRS196642:HRT196659 IBO196642:IBP196659 ILK196642:ILL196659 IVG196642:IVH196659 JFC196642:JFD196659 JOY196642:JOZ196659 JYU196642:JYV196659 KIQ196642:KIR196659 KSM196642:KSN196659 LCI196642:LCJ196659 LME196642:LMF196659 LWA196642:LWB196659 MFW196642:MFX196659 MPS196642:MPT196659 MZO196642:MZP196659 NJK196642:NJL196659 NTG196642:NTH196659 ODC196642:ODD196659 OMY196642:OMZ196659 OWU196642:OWV196659 PGQ196642:PGR196659 PQM196642:PQN196659 QAI196642:QAJ196659 QKE196642:QKF196659 QUA196642:QUB196659 RDW196642:RDX196659 RNS196642:RNT196659 RXO196642:RXP196659 SHK196642:SHL196659 SRG196642:SRH196659 TBC196642:TBD196659 TKY196642:TKZ196659 TUU196642:TUV196659 UEQ196642:UER196659 UOM196642:UON196659 UYI196642:UYJ196659 VIE196642:VIF196659 VSA196642:VSB196659 WBW196642:WBX196659 WLS196642:WLT196659 WVO196642:WVP196659 G262178:H262195 JC262178:JD262195 SY262178:SZ262195 ACU262178:ACV262195 AMQ262178:AMR262195 AWM262178:AWN262195 BGI262178:BGJ262195 BQE262178:BQF262195 CAA262178:CAB262195 CJW262178:CJX262195 CTS262178:CTT262195 DDO262178:DDP262195 DNK262178:DNL262195 DXG262178:DXH262195 EHC262178:EHD262195 EQY262178:EQZ262195 FAU262178:FAV262195 FKQ262178:FKR262195 FUM262178:FUN262195 GEI262178:GEJ262195 GOE262178:GOF262195 GYA262178:GYB262195 HHW262178:HHX262195 HRS262178:HRT262195 IBO262178:IBP262195 ILK262178:ILL262195 IVG262178:IVH262195 JFC262178:JFD262195 JOY262178:JOZ262195 JYU262178:JYV262195 KIQ262178:KIR262195 KSM262178:KSN262195 LCI262178:LCJ262195 LME262178:LMF262195 LWA262178:LWB262195 MFW262178:MFX262195 MPS262178:MPT262195 MZO262178:MZP262195 NJK262178:NJL262195 NTG262178:NTH262195 ODC262178:ODD262195 OMY262178:OMZ262195 OWU262178:OWV262195 PGQ262178:PGR262195 PQM262178:PQN262195 QAI262178:QAJ262195 QKE262178:QKF262195 QUA262178:QUB262195 RDW262178:RDX262195 RNS262178:RNT262195 RXO262178:RXP262195 SHK262178:SHL262195 SRG262178:SRH262195 TBC262178:TBD262195 TKY262178:TKZ262195 TUU262178:TUV262195 UEQ262178:UER262195 UOM262178:UON262195 UYI262178:UYJ262195 VIE262178:VIF262195 VSA262178:VSB262195 WBW262178:WBX262195 WLS262178:WLT262195 WVO262178:WVP262195 G327714:H327731 JC327714:JD327731 SY327714:SZ327731 ACU327714:ACV327731 AMQ327714:AMR327731 AWM327714:AWN327731 BGI327714:BGJ327731 BQE327714:BQF327731 CAA327714:CAB327731 CJW327714:CJX327731 CTS327714:CTT327731 DDO327714:DDP327731 DNK327714:DNL327731 DXG327714:DXH327731 EHC327714:EHD327731 EQY327714:EQZ327731 FAU327714:FAV327731 FKQ327714:FKR327731 FUM327714:FUN327731 GEI327714:GEJ327731 GOE327714:GOF327731 GYA327714:GYB327731 HHW327714:HHX327731 HRS327714:HRT327731 IBO327714:IBP327731 ILK327714:ILL327731 IVG327714:IVH327731 JFC327714:JFD327731 JOY327714:JOZ327731 JYU327714:JYV327731 KIQ327714:KIR327731 KSM327714:KSN327731 LCI327714:LCJ327731 LME327714:LMF327731 LWA327714:LWB327731 MFW327714:MFX327731 MPS327714:MPT327731 MZO327714:MZP327731 NJK327714:NJL327731 NTG327714:NTH327731 ODC327714:ODD327731 OMY327714:OMZ327731 OWU327714:OWV327731 PGQ327714:PGR327731 PQM327714:PQN327731 QAI327714:QAJ327731 QKE327714:QKF327731 QUA327714:QUB327731 RDW327714:RDX327731 RNS327714:RNT327731 RXO327714:RXP327731 SHK327714:SHL327731 SRG327714:SRH327731 TBC327714:TBD327731 TKY327714:TKZ327731 TUU327714:TUV327731 UEQ327714:UER327731 UOM327714:UON327731 UYI327714:UYJ327731 VIE327714:VIF327731 VSA327714:VSB327731 WBW327714:WBX327731 WLS327714:WLT327731 WVO327714:WVP327731 G393250:H393267 JC393250:JD393267 SY393250:SZ393267 ACU393250:ACV393267 AMQ393250:AMR393267 AWM393250:AWN393267 BGI393250:BGJ393267 BQE393250:BQF393267 CAA393250:CAB393267 CJW393250:CJX393267 CTS393250:CTT393267 DDO393250:DDP393267 DNK393250:DNL393267 DXG393250:DXH393267 EHC393250:EHD393267 EQY393250:EQZ393267 FAU393250:FAV393267 FKQ393250:FKR393267 FUM393250:FUN393267 GEI393250:GEJ393267 GOE393250:GOF393267 GYA393250:GYB393267 HHW393250:HHX393267 HRS393250:HRT393267 IBO393250:IBP393267 ILK393250:ILL393267 IVG393250:IVH393267 JFC393250:JFD393267 JOY393250:JOZ393267 JYU393250:JYV393267 KIQ393250:KIR393267 KSM393250:KSN393267 LCI393250:LCJ393267 LME393250:LMF393267 LWA393250:LWB393267 MFW393250:MFX393267 MPS393250:MPT393267 MZO393250:MZP393267 NJK393250:NJL393267 NTG393250:NTH393267 ODC393250:ODD393267 OMY393250:OMZ393267 OWU393250:OWV393267 PGQ393250:PGR393267 PQM393250:PQN393267 QAI393250:QAJ393267 QKE393250:QKF393267 QUA393250:QUB393267 RDW393250:RDX393267 RNS393250:RNT393267 RXO393250:RXP393267 SHK393250:SHL393267 SRG393250:SRH393267 TBC393250:TBD393267 TKY393250:TKZ393267 TUU393250:TUV393267 UEQ393250:UER393267 UOM393250:UON393267 UYI393250:UYJ393267 VIE393250:VIF393267 VSA393250:VSB393267 WBW393250:WBX393267 WLS393250:WLT393267 WVO393250:WVP393267 G458786:H458803 JC458786:JD458803 SY458786:SZ458803 ACU458786:ACV458803 AMQ458786:AMR458803 AWM458786:AWN458803 BGI458786:BGJ458803 BQE458786:BQF458803 CAA458786:CAB458803 CJW458786:CJX458803 CTS458786:CTT458803 DDO458786:DDP458803 DNK458786:DNL458803 DXG458786:DXH458803 EHC458786:EHD458803 EQY458786:EQZ458803 FAU458786:FAV458803 FKQ458786:FKR458803 FUM458786:FUN458803 GEI458786:GEJ458803 GOE458786:GOF458803 GYA458786:GYB458803 HHW458786:HHX458803 HRS458786:HRT458803 IBO458786:IBP458803 ILK458786:ILL458803 IVG458786:IVH458803 JFC458786:JFD458803 JOY458786:JOZ458803 JYU458786:JYV458803 KIQ458786:KIR458803 KSM458786:KSN458803 LCI458786:LCJ458803 LME458786:LMF458803 LWA458786:LWB458803 MFW458786:MFX458803 MPS458786:MPT458803 MZO458786:MZP458803 NJK458786:NJL458803 NTG458786:NTH458803 ODC458786:ODD458803 OMY458786:OMZ458803 OWU458786:OWV458803 PGQ458786:PGR458803 PQM458786:PQN458803 QAI458786:QAJ458803 QKE458786:QKF458803 QUA458786:QUB458803 RDW458786:RDX458803 RNS458786:RNT458803 RXO458786:RXP458803 SHK458786:SHL458803 SRG458786:SRH458803 TBC458786:TBD458803 TKY458786:TKZ458803 TUU458786:TUV458803 UEQ458786:UER458803 UOM458786:UON458803 UYI458786:UYJ458803 VIE458786:VIF458803 VSA458786:VSB458803 WBW458786:WBX458803 WLS458786:WLT458803 WVO458786:WVP458803 G524322:H524339 JC524322:JD524339 SY524322:SZ524339 ACU524322:ACV524339 AMQ524322:AMR524339 AWM524322:AWN524339 BGI524322:BGJ524339 BQE524322:BQF524339 CAA524322:CAB524339 CJW524322:CJX524339 CTS524322:CTT524339 DDO524322:DDP524339 DNK524322:DNL524339 DXG524322:DXH524339 EHC524322:EHD524339 EQY524322:EQZ524339 FAU524322:FAV524339 FKQ524322:FKR524339 FUM524322:FUN524339 GEI524322:GEJ524339 GOE524322:GOF524339 GYA524322:GYB524339 HHW524322:HHX524339 HRS524322:HRT524339 IBO524322:IBP524339 ILK524322:ILL524339 IVG524322:IVH524339 JFC524322:JFD524339 JOY524322:JOZ524339 JYU524322:JYV524339 KIQ524322:KIR524339 KSM524322:KSN524339 LCI524322:LCJ524339 LME524322:LMF524339 LWA524322:LWB524339 MFW524322:MFX524339 MPS524322:MPT524339 MZO524322:MZP524339 NJK524322:NJL524339 NTG524322:NTH524339 ODC524322:ODD524339 OMY524322:OMZ524339 OWU524322:OWV524339 PGQ524322:PGR524339 PQM524322:PQN524339 QAI524322:QAJ524339 QKE524322:QKF524339 QUA524322:QUB524339 RDW524322:RDX524339 RNS524322:RNT524339 RXO524322:RXP524339 SHK524322:SHL524339 SRG524322:SRH524339 TBC524322:TBD524339 TKY524322:TKZ524339 TUU524322:TUV524339 UEQ524322:UER524339 UOM524322:UON524339 UYI524322:UYJ524339 VIE524322:VIF524339 VSA524322:VSB524339 WBW524322:WBX524339 WLS524322:WLT524339 WVO524322:WVP524339 G589858:H589875 JC589858:JD589875 SY589858:SZ589875 ACU589858:ACV589875 AMQ589858:AMR589875 AWM589858:AWN589875 BGI589858:BGJ589875 BQE589858:BQF589875 CAA589858:CAB589875 CJW589858:CJX589875 CTS589858:CTT589875 DDO589858:DDP589875 DNK589858:DNL589875 DXG589858:DXH589875 EHC589858:EHD589875 EQY589858:EQZ589875 FAU589858:FAV589875 FKQ589858:FKR589875 FUM589858:FUN589875 GEI589858:GEJ589875 GOE589858:GOF589875 GYA589858:GYB589875 HHW589858:HHX589875 HRS589858:HRT589875 IBO589858:IBP589875 ILK589858:ILL589875 IVG589858:IVH589875 JFC589858:JFD589875 JOY589858:JOZ589875 JYU589858:JYV589875 KIQ589858:KIR589875 KSM589858:KSN589875 LCI589858:LCJ589875 LME589858:LMF589875 LWA589858:LWB589875 MFW589858:MFX589875 MPS589858:MPT589875 MZO589858:MZP589875 NJK589858:NJL589875 NTG589858:NTH589875 ODC589858:ODD589875 OMY589858:OMZ589875 OWU589858:OWV589875 PGQ589858:PGR589875 PQM589858:PQN589875 QAI589858:QAJ589875 QKE589858:QKF589875 QUA589858:QUB589875 RDW589858:RDX589875 RNS589858:RNT589875 RXO589858:RXP589875 SHK589858:SHL589875 SRG589858:SRH589875 TBC589858:TBD589875 TKY589858:TKZ589875 TUU589858:TUV589875 UEQ589858:UER589875 UOM589858:UON589875 UYI589858:UYJ589875 VIE589858:VIF589875 VSA589858:VSB589875 WBW589858:WBX589875 WLS589858:WLT589875 WVO589858:WVP589875 G655394:H655411 JC655394:JD655411 SY655394:SZ655411 ACU655394:ACV655411 AMQ655394:AMR655411 AWM655394:AWN655411 BGI655394:BGJ655411 BQE655394:BQF655411 CAA655394:CAB655411 CJW655394:CJX655411 CTS655394:CTT655411 DDO655394:DDP655411 DNK655394:DNL655411 DXG655394:DXH655411 EHC655394:EHD655411 EQY655394:EQZ655411 FAU655394:FAV655411 FKQ655394:FKR655411 FUM655394:FUN655411 GEI655394:GEJ655411 GOE655394:GOF655411 GYA655394:GYB655411 HHW655394:HHX655411 HRS655394:HRT655411 IBO655394:IBP655411 ILK655394:ILL655411 IVG655394:IVH655411 JFC655394:JFD655411 JOY655394:JOZ655411 JYU655394:JYV655411 KIQ655394:KIR655411 KSM655394:KSN655411 LCI655394:LCJ655411 LME655394:LMF655411 LWA655394:LWB655411 MFW655394:MFX655411 MPS655394:MPT655411 MZO655394:MZP655411 NJK655394:NJL655411 NTG655394:NTH655411 ODC655394:ODD655411 OMY655394:OMZ655411 OWU655394:OWV655411 PGQ655394:PGR655411 PQM655394:PQN655411 QAI655394:QAJ655411 QKE655394:QKF655411 QUA655394:QUB655411 RDW655394:RDX655411 RNS655394:RNT655411 RXO655394:RXP655411 SHK655394:SHL655411 SRG655394:SRH655411 TBC655394:TBD655411 TKY655394:TKZ655411 TUU655394:TUV655411 UEQ655394:UER655411 UOM655394:UON655411 UYI655394:UYJ655411 VIE655394:VIF655411 VSA655394:VSB655411 WBW655394:WBX655411 WLS655394:WLT655411 WVO655394:WVP655411 G720930:H720947 JC720930:JD720947 SY720930:SZ720947 ACU720930:ACV720947 AMQ720930:AMR720947 AWM720930:AWN720947 BGI720930:BGJ720947 BQE720930:BQF720947 CAA720930:CAB720947 CJW720930:CJX720947 CTS720930:CTT720947 DDO720930:DDP720947 DNK720930:DNL720947 DXG720930:DXH720947 EHC720930:EHD720947 EQY720930:EQZ720947 FAU720930:FAV720947 FKQ720930:FKR720947 FUM720930:FUN720947 GEI720930:GEJ720947 GOE720930:GOF720947 GYA720930:GYB720947 HHW720930:HHX720947 HRS720930:HRT720947 IBO720930:IBP720947 ILK720930:ILL720947 IVG720930:IVH720947 JFC720930:JFD720947 JOY720930:JOZ720947 JYU720930:JYV720947 KIQ720930:KIR720947 KSM720930:KSN720947 LCI720930:LCJ720947 LME720930:LMF720947 LWA720930:LWB720947 MFW720930:MFX720947 MPS720930:MPT720947 MZO720930:MZP720947 NJK720930:NJL720947 NTG720930:NTH720947 ODC720930:ODD720947 OMY720930:OMZ720947 OWU720930:OWV720947 PGQ720930:PGR720947 PQM720930:PQN720947 QAI720930:QAJ720947 QKE720930:QKF720947 QUA720930:QUB720947 RDW720930:RDX720947 RNS720930:RNT720947 RXO720930:RXP720947 SHK720930:SHL720947 SRG720930:SRH720947 TBC720930:TBD720947 TKY720930:TKZ720947 TUU720930:TUV720947 UEQ720930:UER720947 UOM720930:UON720947 UYI720930:UYJ720947 VIE720930:VIF720947 VSA720930:VSB720947 WBW720930:WBX720947 WLS720930:WLT720947 WVO720930:WVP720947 G786466:H786483 JC786466:JD786483 SY786466:SZ786483 ACU786466:ACV786483 AMQ786466:AMR786483 AWM786466:AWN786483 BGI786466:BGJ786483 BQE786466:BQF786483 CAA786466:CAB786483 CJW786466:CJX786483 CTS786466:CTT786483 DDO786466:DDP786483 DNK786466:DNL786483 DXG786466:DXH786483 EHC786466:EHD786483 EQY786466:EQZ786483 FAU786466:FAV786483 FKQ786466:FKR786483 FUM786466:FUN786483 GEI786466:GEJ786483 GOE786466:GOF786483 GYA786466:GYB786483 HHW786466:HHX786483 HRS786466:HRT786483 IBO786466:IBP786483 ILK786466:ILL786483 IVG786466:IVH786483 JFC786466:JFD786483 JOY786466:JOZ786483 JYU786466:JYV786483 KIQ786466:KIR786483 KSM786466:KSN786483 LCI786466:LCJ786483 LME786466:LMF786483 LWA786466:LWB786483 MFW786466:MFX786483 MPS786466:MPT786483 MZO786466:MZP786483 NJK786466:NJL786483 NTG786466:NTH786483 ODC786466:ODD786483 OMY786466:OMZ786483 OWU786466:OWV786483 PGQ786466:PGR786483 PQM786466:PQN786483 QAI786466:QAJ786483 QKE786466:QKF786483 QUA786466:QUB786483 RDW786466:RDX786483 RNS786466:RNT786483 RXO786466:RXP786483 SHK786466:SHL786483 SRG786466:SRH786483 TBC786466:TBD786483 TKY786466:TKZ786483 TUU786466:TUV786483 UEQ786466:UER786483 UOM786466:UON786483 UYI786466:UYJ786483 VIE786466:VIF786483 VSA786466:VSB786483 WBW786466:WBX786483 WLS786466:WLT786483 WVO786466:WVP786483 G852002:H852019 JC852002:JD852019 SY852002:SZ852019 ACU852002:ACV852019 AMQ852002:AMR852019 AWM852002:AWN852019 BGI852002:BGJ852019 BQE852002:BQF852019 CAA852002:CAB852019 CJW852002:CJX852019 CTS852002:CTT852019 DDO852002:DDP852019 DNK852002:DNL852019 DXG852002:DXH852019 EHC852002:EHD852019 EQY852002:EQZ852019 FAU852002:FAV852019 FKQ852002:FKR852019 FUM852002:FUN852019 GEI852002:GEJ852019 GOE852002:GOF852019 GYA852002:GYB852019 HHW852002:HHX852019 HRS852002:HRT852019 IBO852002:IBP852019 ILK852002:ILL852019 IVG852002:IVH852019 JFC852002:JFD852019 JOY852002:JOZ852019 JYU852002:JYV852019 KIQ852002:KIR852019 KSM852002:KSN852019 LCI852002:LCJ852019 LME852002:LMF852019 LWA852002:LWB852019 MFW852002:MFX852019 MPS852002:MPT852019 MZO852002:MZP852019 NJK852002:NJL852019 NTG852002:NTH852019 ODC852002:ODD852019 OMY852002:OMZ852019 OWU852002:OWV852019 PGQ852002:PGR852019 PQM852002:PQN852019 QAI852002:QAJ852019 QKE852002:QKF852019 QUA852002:QUB852019 RDW852002:RDX852019 RNS852002:RNT852019 RXO852002:RXP852019 SHK852002:SHL852019 SRG852002:SRH852019 TBC852002:TBD852019 TKY852002:TKZ852019 TUU852002:TUV852019 UEQ852002:UER852019 UOM852002:UON852019 UYI852002:UYJ852019 VIE852002:VIF852019 VSA852002:VSB852019 WBW852002:WBX852019 WLS852002:WLT852019 WVO852002:WVP852019 G917538:H917555 JC917538:JD917555 SY917538:SZ917555 ACU917538:ACV917555 AMQ917538:AMR917555 AWM917538:AWN917555 BGI917538:BGJ917555 BQE917538:BQF917555 CAA917538:CAB917555 CJW917538:CJX917555 CTS917538:CTT917555 DDO917538:DDP917555 DNK917538:DNL917555 DXG917538:DXH917555 EHC917538:EHD917555 EQY917538:EQZ917555 FAU917538:FAV917555 FKQ917538:FKR917555 FUM917538:FUN917555 GEI917538:GEJ917555 GOE917538:GOF917555 GYA917538:GYB917555 HHW917538:HHX917555 HRS917538:HRT917555 IBO917538:IBP917555 ILK917538:ILL917555 IVG917538:IVH917555 JFC917538:JFD917555 JOY917538:JOZ917555 JYU917538:JYV917555 KIQ917538:KIR917555 KSM917538:KSN917555 LCI917538:LCJ917555 LME917538:LMF917555 LWA917538:LWB917555 MFW917538:MFX917555 MPS917538:MPT917555 MZO917538:MZP917555 NJK917538:NJL917555 NTG917538:NTH917555 ODC917538:ODD917555 OMY917538:OMZ917555 OWU917538:OWV917555 PGQ917538:PGR917555 PQM917538:PQN917555 QAI917538:QAJ917555 QKE917538:QKF917555 QUA917538:QUB917555 RDW917538:RDX917555 RNS917538:RNT917555 RXO917538:RXP917555 SHK917538:SHL917555 SRG917538:SRH917555 TBC917538:TBD917555 TKY917538:TKZ917555 TUU917538:TUV917555 UEQ917538:UER917555 UOM917538:UON917555 UYI917538:UYJ917555 VIE917538:VIF917555 VSA917538:VSB917555 WBW917538:WBX917555 WLS917538:WLT917555 WVO917538:WVP917555 G983074:H983091 JC983074:JD983091 SY983074:SZ983091 ACU983074:ACV983091 AMQ983074:AMR983091 AWM983074:AWN983091 BGI983074:BGJ983091 BQE983074:BQF983091 CAA983074:CAB983091 CJW983074:CJX983091 CTS983074:CTT983091 DDO983074:DDP983091 DNK983074:DNL983091 DXG983074:DXH983091 EHC983074:EHD983091 EQY983074:EQZ983091 FAU983074:FAV983091 FKQ983074:FKR983091 FUM983074:FUN983091 GEI983074:GEJ983091 GOE983074:GOF983091 GYA983074:GYB983091 HHW983074:HHX983091 HRS983074:HRT983091 IBO983074:IBP983091 ILK983074:ILL983091 IVG983074:IVH983091 JFC983074:JFD983091 JOY983074:JOZ983091 JYU983074:JYV983091 KIQ983074:KIR983091 KSM983074:KSN983091 LCI983074:LCJ983091 LME983074:LMF983091 LWA983074:LWB983091 MFW983074:MFX983091 MPS983074:MPT983091 MZO983074:MZP983091 NJK983074:NJL983091 NTG983074:NTH983091 ODC983074:ODD983091 OMY983074:OMZ983091 OWU983074:OWV983091 PGQ983074:PGR983091 PQM983074:PQN983091 QAI983074:QAJ983091 QKE983074:QKF983091 QUA983074:QUB983091 RDW983074:RDX983091 RNS983074:RNT983091 RXO983074:RXP983091 SHK983074:SHL983091 SRG983074:SRH983091 TBC983074:TBD983091 TKY983074:TKZ983091 TUU983074:TUV983091 UEQ983074:UER983091 UOM983074:UON983091 UYI983074:UYJ983091 VIE983074:VIF983091 VSA983074:VSB983091 WBW983074:WBX983091 WLS983074:WLT983091 WVO983074:WVP983091 E53:E87 JA53:JA87 SW53:SW87 ACS53:ACS87 AMO53:AMO87 AWK53:AWK87 BGG53:BGG87 BQC53:BQC87 BZY53:BZY87 CJU53:CJU87 CTQ53:CTQ87 DDM53:DDM87 DNI53:DNI87 DXE53:DXE87 EHA53:EHA87 EQW53:EQW87 FAS53:FAS87 FKO53:FKO87 FUK53:FUK87 GEG53:GEG87 GOC53:GOC87 GXY53:GXY87 HHU53:HHU87 HRQ53:HRQ87 IBM53:IBM87 ILI53:ILI87 IVE53:IVE87 JFA53:JFA87 JOW53:JOW87 JYS53:JYS87 KIO53:KIO87 KSK53:KSK87 LCG53:LCG87 LMC53:LMC87 LVY53:LVY87 MFU53:MFU87 MPQ53:MPQ87 MZM53:MZM87 NJI53:NJI87 NTE53:NTE87 ODA53:ODA87 OMW53:OMW87 OWS53:OWS87 PGO53:PGO87 PQK53:PQK87 QAG53:QAG87 QKC53:QKC87 QTY53:QTY87 RDU53:RDU87 RNQ53:RNQ87 RXM53:RXM87 SHI53:SHI87 SRE53:SRE87 TBA53:TBA87 TKW53:TKW87 TUS53:TUS87 UEO53:UEO87 UOK53:UOK87 UYG53:UYG87 VIC53:VIC87 VRY53:VRY87 WBU53:WBU87 WLQ53:WLQ87 WVM53:WVM87 E65589:E65623 JA65589:JA65623 SW65589:SW65623 ACS65589:ACS65623 AMO65589:AMO65623 AWK65589:AWK65623 BGG65589:BGG65623 BQC65589:BQC65623 BZY65589:BZY65623 CJU65589:CJU65623 CTQ65589:CTQ65623 DDM65589:DDM65623 DNI65589:DNI65623 DXE65589:DXE65623 EHA65589:EHA65623 EQW65589:EQW65623 FAS65589:FAS65623 FKO65589:FKO65623 FUK65589:FUK65623 GEG65589:GEG65623 GOC65589:GOC65623 GXY65589:GXY65623 HHU65589:HHU65623 HRQ65589:HRQ65623 IBM65589:IBM65623 ILI65589:ILI65623 IVE65589:IVE65623 JFA65589:JFA65623 JOW65589:JOW65623 JYS65589:JYS65623 KIO65589:KIO65623 KSK65589:KSK65623 LCG65589:LCG65623 LMC65589:LMC65623 LVY65589:LVY65623 MFU65589:MFU65623 MPQ65589:MPQ65623 MZM65589:MZM65623 NJI65589:NJI65623 NTE65589:NTE65623 ODA65589:ODA65623 OMW65589:OMW65623 OWS65589:OWS65623 PGO65589:PGO65623 PQK65589:PQK65623 QAG65589:QAG65623 QKC65589:QKC65623 QTY65589:QTY65623 RDU65589:RDU65623 RNQ65589:RNQ65623 RXM65589:RXM65623 SHI65589:SHI65623 SRE65589:SRE65623 TBA65589:TBA65623 TKW65589:TKW65623 TUS65589:TUS65623 UEO65589:UEO65623 UOK65589:UOK65623 UYG65589:UYG65623 VIC65589:VIC65623 VRY65589:VRY65623 WBU65589:WBU65623 WLQ65589:WLQ65623 WVM65589:WVM65623 E131125:E131159 JA131125:JA131159 SW131125:SW131159 ACS131125:ACS131159 AMO131125:AMO131159 AWK131125:AWK131159 BGG131125:BGG131159 BQC131125:BQC131159 BZY131125:BZY131159 CJU131125:CJU131159 CTQ131125:CTQ131159 DDM131125:DDM131159 DNI131125:DNI131159 DXE131125:DXE131159 EHA131125:EHA131159 EQW131125:EQW131159 FAS131125:FAS131159 FKO131125:FKO131159 FUK131125:FUK131159 GEG131125:GEG131159 GOC131125:GOC131159 GXY131125:GXY131159 HHU131125:HHU131159 HRQ131125:HRQ131159 IBM131125:IBM131159 ILI131125:ILI131159 IVE131125:IVE131159 JFA131125:JFA131159 JOW131125:JOW131159 JYS131125:JYS131159 KIO131125:KIO131159 KSK131125:KSK131159 LCG131125:LCG131159 LMC131125:LMC131159 LVY131125:LVY131159 MFU131125:MFU131159 MPQ131125:MPQ131159 MZM131125:MZM131159 NJI131125:NJI131159 NTE131125:NTE131159 ODA131125:ODA131159 OMW131125:OMW131159 OWS131125:OWS131159 PGO131125:PGO131159 PQK131125:PQK131159 QAG131125:QAG131159 QKC131125:QKC131159 QTY131125:QTY131159 RDU131125:RDU131159 RNQ131125:RNQ131159 RXM131125:RXM131159 SHI131125:SHI131159 SRE131125:SRE131159 TBA131125:TBA131159 TKW131125:TKW131159 TUS131125:TUS131159 UEO131125:UEO131159 UOK131125:UOK131159 UYG131125:UYG131159 VIC131125:VIC131159 VRY131125:VRY131159 WBU131125:WBU131159 WLQ131125:WLQ131159 WVM131125:WVM131159 E196661:E196695 JA196661:JA196695 SW196661:SW196695 ACS196661:ACS196695 AMO196661:AMO196695 AWK196661:AWK196695 BGG196661:BGG196695 BQC196661:BQC196695 BZY196661:BZY196695 CJU196661:CJU196695 CTQ196661:CTQ196695 DDM196661:DDM196695 DNI196661:DNI196695 DXE196661:DXE196695 EHA196661:EHA196695 EQW196661:EQW196695 FAS196661:FAS196695 FKO196661:FKO196695 FUK196661:FUK196695 GEG196661:GEG196695 GOC196661:GOC196695 GXY196661:GXY196695 HHU196661:HHU196695 HRQ196661:HRQ196695 IBM196661:IBM196695 ILI196661:ILI196695 IVE196661:IVE196695 JFA196661:JFA196695 JOW196661:JOW196695 JYS196661:JYS196695 KIO196661:KIO196695 KSK196661:KSK196695 LCG196661:LCG196695 LMC196661:LMC196695 LVY196661:LVY196695 MFU196661:MFU196695 MPQ196661:MPQ196695 MZM196661:MZM196695 NJI196661:NJI196695 NTE196661:NTE196695 ODA196661:ODA196695 OMW196661:OMW196695 OWS196661:OWS196695 PGO196661:PGO196695 PQK196661:PQK196695 QAG196661:QAG196695 QKC196661:QKC196695 QTY196661:QTY196695 RDU196661:RDU196695 RNQ196661:RNQ196695 RXM196661:RXM196695 SHI196661:SHI196695 SRE196661:SRE196695 TBA196661:TBA196695 TKW196661:TKW196695 TUS196661:TUS196695 UEO196661:UEO196695 UOK196661:UOK196695 UYG196661:UYG196695 VIC196661:VIC196695 VRY196661:VRY196695 WBU196661:WBU196695 WLQ196661:WLQ196695 WVM196661:WVM196695 E262197:E262231 JA262197:JA262231 SW262197:SW262231 ACS262197:ACS262231 AMO262197:AMO262231 AWK262197:AWK262231 BGG262197:BGG262231 BQC262197:BQC262231 BZY262197:BZY262231 CJU262197:CJU262231 CTQ262197:CTQ262231 DDM262197:DDM262231 DNI262197:DNI262231 DXE262197:DXE262231 EHA262197:EHA262231 EQW262197:EQW262231 FAS262197:FAS262231 FKO262197:FKO262231 FUK262197:FUK262231 GEG262197:GEG262231 GOC262197:GOC262231 GXY262197:GXY262231 HHU262197:HHU262231 HRQ262197:HRQ262231 IBM262197:IBM262231 ILI262197:ILI262231 IVE262197:IVE262231 JFA262197:JFA262231 JOW262197:JOW262231 JYS262197:JYS262231 KIO262197:KIO262231 KSK262197:KSK262231 LCG262197:LCG262231 LMC262197:LMC262231 LVY262197:LVY262231 MFU262197:MFU262231 MPQ262197:MPQ262231 MZM262197:MZM262231 NJI262197:NJI262231 NTE262197:NTE262231 ODA262197:ODA262231 OMW262197:OMW262231 OWS262197:OWS262231 PGO262197:PGO262231 PQK262197:PQK262231 QAG262197:QAG262231 QKC262197:QKC262231 QTY262197:QTY262231 RDU262197:RDU262231 RNQ262197:RNQ262231 RXM262197:RXM262231 SHI262197:SHI262231 SRE262197:SRE262231 TBA262197:TBA262231 TKW262197:TKW262231 TUS262197:TUS262231 UEO262197:UEO262231 UOK262197:UOK262231 UYG262197:UYG262231 VIC262197:VIC262231 VRY262197:VRY262231 WBU262197:WBU262231 WLQ262197:WLQ262231 WVM262197:WVM262231 E327733:E327767 JA327733:JA327767 SW327733:SW327767 ACS327733:ACS327767 AMO327733:AMO327767 AWK327733:AWK327767 BGG327733:BGG327767 BQC327733:BQC327767 BZY327733:BZY327767 CJU327733:CJU327767 CTQ327733:CTQ327767 DDM327733:DDM327767 DNI327733:DNI327767 DXE327733:DXE327767 EHA327733:EHA327767 EQW327733:EQW327767 FAS327733:FAS327767 FKO327733:FKO327767 FUK327733:FUK327767 GEG327733:GEG327767 GOC327733:GOC327767 GXY327733:GXY327767 HHU327733:HHU327767 HRQ327733:HRQ327767 IBM327733:IBM327767 ILI327733:ILI327767 IVE327733:IVE327767 JFA327733:JFA327767 JOW327733:JOW327767 JYS327733:JYS327767 KIO327733:KIO327767 KSK327733:KSK327767 LCG327733:LCG327767 LMC327733:LMC327767 LVY327733:LVY327767 MFU327733:MFU327767 MPQ327733:MPQ327767 MZM327733:MZM327767 NJI327733:NJI327767 NTE327733:NTE327767 ODA327733:ODA327767 OMW327733:OMW327767 OWS327733:OWS327767 PGO327733:PGO327767 PQK327733:PQK327767 QAG327733:QAG327767 QKC327733:QKC327767 QTY327733:QTY327767 RDU327733:RDU327767 RNQ327733:RNQ327767 RXM327733:RXM327767 SHI327733:SHI327767 SRE327733:SRE327767 TBA327733:TBA327767 TKW327733:TKW327767 TUS327733:TUS327767 UEO327733:UEO327767 UOK327733:UOK327767 UYG327733:UYG327767 VIC327733:VIC327767 VRY327733:VRY327767 WBU327733:WBU327767 WLQ327733:WLQ327767 WVM327733:WVM327767 E393269:E393303 JA393269:JA393303 SW393269:SW393303 ACS393269:ACS393303 AMO393269:AMO393303 AWK393269:AWK393303 BGG393269:BGG393303 BQC393269:BQC393303 BZY393269:BZY393303 CJU393269:CJU393303 CTQ393269:CTQ393303 DDM393269:DDM393303 DNI393269:DNI393303 DXE393269:DXE393303 EHA393269:EHA393303 EQW393269:EQW393303 FAS393269:FAS393303 FKO393269:FKO393303 FUK393269:FUK393303 GEG393269:GEG393303 GOC393269:GOC393303 GXY393269:GXY393303 HHU393269:HHU393303 HRQ393269:HRQ393303 IBM393269:IBM393303 ILI393269:ILI393303 IVE393269:IVE393303 JFA393269:JFA393303 JOW393269:JOW393303 JYS393269:JYS393303 KIO393269:KIO393303 KSK393269:KSK393303 LCG393269:LCG393303 LMC393269:LMC393303 LVY393269:LVY393303 MFU393269:MFU393303 MPQ393269:MPQ393303 MZM393269:MZM393303 NJI393269:NJI393303 NTE393269:NTE393303 ODA393269:ODA393303 OMW393269:OMW393303 OWS393269:OWS393303 PGO393269:PGO393303 PQK393269:PQK393303 QAG393269:QAG393303 QKC393269:QKC393303 QTY393269:QTY393303 RDU393269:RDU393303 RNQ393269:RNQ393303 RXM393269:RXM393303 SHI393269:SHI393303 SRE393269:SRE393303 TBA393269:TBA393303 TKW393269:TKW393303 TUS393269:TUS393303 UEO393269:UEO393303 UOK393269:UOK393303 UYG393269:UYG393303 VIC393269:VIC393303 VRY393269:VRY393303 WBU393269:WBU393303 WLQ393269:WLQ393303 WVM393269:WVM393303 E458805:E458839 JA458805:JA458839 SW458805:SW458839 ACS458805:ACS458839 AMO458805:AMO458839 AWK458805:AWK458839 BGG458805:BGG458839 BQC458805:BQC458839 BZY458805:BZY458839 CJU458805:CJU458839 CTQ458805:CTQ458839 DDM458805:DDM458839 DNI458805:DNI458839 DXE458805:DXE458839 EHA458805:EHA458839 EQW458805:EQW458839 FAS458805:FAS458839 FKO458805:FKO458839 FUK458805:FUK458839 GEG458805:GEG458839 GOC458805:GOC458839 GXY458805:GXY458839 HHU458805:HHU458839 HRQ458805:HRQ458839 IBM458805:IBM458839 ILI458805:ILI458839 IVE458805:IVE458839 JFA458805:JFA458839 JOW458805:JOW458839 JYS458805:JYS458839 KIO458805:KIO458839 KSK458805:KSK458839 LCG458805:LCG458839 LMC458805:LMC458839 LVY458805:LVY458839 MFU458805:MFU458839 MPQ458805:MPQ458839 MZM458805:MZM458839 NJI458805:NJI458839 NTE458805:NTE458839 ODA458805:ODA458839 OMW458805:OMW458839 OWS458805:OWS458839 PGO458805:PGO458839 PQK458805:PQK458839 QAG458805:QAG458839 QKC458805:QKC458839 QTY458805:QTY458839 RDU458805:RDU458839 RNQ458805:RNQ458839 RXM458805:RXM458839 SHI458805:SHI458839 SRE458805:SRE458839 TBA458805:TBA458839 TKW458805:TKW458839 TUS458805:TUS458839 UEO458805:UEO458839 UOK458805:UOK458839 UYG458805:UYG458839 VIC458805:VIC458839 VRY458805:VRY458839 WBU458805:WBU458839 WLQ458805:WLQ458839 WVM458805:WVM458839 E524341:E524375 JA524341:JA524375 SW524341:SW524375 ACS524341:ACS524375 AMO524341:AMO524375 AWK524341:AWK524375 BGG524341:BGG524375 BQC524341:BQC524375 BZY524341:BZY524375 CJU524341:CJU524375 CTQ524341:CTQ524375 DDM524341:DDM524375 DNI524341:DNI524375 DXE524341:DXE524375 EHA524341:EHA524375 EQW524341:EQW524375 FAS524341:FAS524375 FKO524341:FKO524375 FUK524341:FUK524375 GEG524341:GEG524375 GOC524341:GOC524375 GXY524341:GXY524375 HHU524341:HHU524375 HRQ524341:HRQ524375 IBM524341:IBM524375 ILI524341:ILI524375 IVE524341:IVE524375 JFA524341:JFA524375 JOW524341:JOW524375 JYS524341:JYS524375 KIO524341:KIO524375 KSK524341:KSK524375 LCG524341:LCG524375 LMC524341:LMC524375 LVY524341:LVY524375 MFU524341:MFU524375 MPQ524341:MPQ524375 MZM524341:MZM524375 NJI524341:NJI524375 NTE524341:NTE524375 ODA524341:ODA524375 OMW524341:OMW524375 OWS524341:OWS524375 PGO524341:PGO524375 PQK524341:PQK524375 QAG524341:QAG524375 QKC524341:QKC524375 QTY524341:QTY524375 RDU524341:RDU524375 RNQ524341:RNQ524375 RXM524341:RXM524375 SHI524341:SHI524375 SRE524341:SRE524375 TBA524341:TBA524375 TKW524341:TKW524375 TUS524341:TUS524375 UEO524341:UEO524375 UOK524341:UOK524375 UYG524341:UYG524375 VIC524341:VIC524375 VRY524341:VRY524375 WBU524341:WBU524375 WLQ524341:WLQ524375 WVM524341:WVM524375 E589877:E589911 JA589877:JA589911 SW589877:SW589911 ACS589877:ACS589911 AMO589877:AMO589911 AWK589877:AWK589911 BGG589877:BGG589911 BQC589877:BQC589911 BZY589877:BZY589911 CJU589877:CJU589911 CTQ589877:CTQ589911 DDM589877:DDM589911 DNI589877:DNI589911 DXE589877:DXE589911 EHA589877:EHA589911 EQW589877:EQW589911 FAS589877:FAS589911 FKO589877:FKO589911 FUK589877:FUK589911 GEG589877:GEG589911 GOC589877:GOC589911 GXY589877:GXY589911 HHU589877:HHU589911 HRQ589877:HRQ589911 IBM589877:IBM589911 ILI589877:ILI589911 IVE589877:IVE589911 JFA589877:JFA589911 JOW589877:JOW589911 JYS589877:JYS589911 KIO589877:KIO589911 KSK589877:KSK589911 LCG589877:LCG589911 LMC589877:LMC589911 LVY589877:LVY589911 MFU589877:MFU589911 MPQ589877:MPQ589911 MZM589877:MZM589911 NJI589877:NJI589911 NTE589877:NTE589911 ODA589877:ODA589911 OMW589877:OMW589911 OWS589877:OWS589911 PGO589877:PGO589911 PQK589877:PQK589911 QAG589877:QAG589911 QKC589877:QKC589911 QTY589877:QTY589911 RDU589877:RDU589911 RNQ589877:RNQ589911 RXM589877:RXM589911 SHI589877:SHI589911 SRE589877:SRE589911 TBA589877:TBA589911 TKW589877:TKW589911 TUS589877:TUS589911 UEO589877:UEO589911 UOK589877:UOK589911 UYG589877:UYG589911 VIC589877:VIC589911 VRY589877:VRY589911 WBU589877:WBU589911 WLQ589877:WLQ589911 WVM589877:WVM589911 E655413:E655447 JA655413:JA655447 SW655413:SW655447 ACS655413:ACS655447 AMO655413:AMO655447 AWK655413:AWK655447 BGG655413:BGG655447 BQC655413:BQC655447 BZY655413:BZY655447 CJU655413:CJU655447 CTQ655413:CTQ655447 DDM655413:DDM655447 DNI655413:DNI655447 DXE655413:DXE655447 EHA655413:EHA655447 EQW655413:EQW655447 FAS655413:FAS655447 FKO655413:FKO655447 FUK655413:FUK655447 GEG655413:GEG655447 GOC655413:GOC655447 GXY655413:GXY655447 HHU655413:HHU655447 HRQ655413:HRQ655447 IBM655413:IBM655447 ILI655413:ILI655447 IVE655413:IVE655447 JFA655413:JFA655447 JOW655413:JOW655447 JYS655413:JYS655447 KIO655413:KIO655447 KSK655413:KSK655447 LCG655413:LCG655447 LMC655413:LMC655447 LVY655413:LVY655447 MFU655413:MFU655447 MPQ655413:MPQ655447 MZM655413:MZM655447 NJI655413:NJI655447 NTE655413:NTE655447 ODA655413:ODA655447 OMW655413:OMW655447 OWS655413:OWS655447 PGO655413:PGO655447 PQK655413:PQK655447 QAG655413:QAG655447 QKC655413:QKC655447 QTY655413:QTY655447 RDU655413:RDU655447 RNQ655413:RNQ655447 RXM655413:RXM655447 SHI655413:SHI655447 SRE655413:SRE655447 TBA655413:TBA655447 TKW655413:TKW655447 TUS655413:TUS655447 UEO655413:UEO655447 UOK655413:UOK655447 UYG655413:UYG655447 VIC655413:VIC655447 VRY655413:VRY655447 WBU655413:WBU655447 WLQ655413:WLQ655447 WVM655413:WVM655447 E720949:E720983 JA720949:JA720983 SW720949:SW720983 ACS720949:ACS720983 AMO720949:AMO720983 AWK720949:AWK720983 BGG720949:BGG720983 BQC720949:BQC720983 BZY720949:BZY720983 CJU720949:CJU720983 CTQ720949:CTQ720983 DDM720949:DDM720983 DNI720949:DNI720983 DXE720949:DXE720983 EHA720949:EHA720983 EQW720949:EQW720983 FAS720949:FAS720983 FKO720949:FKO720983 FUK720949:FUK720983 GEG720949:GEG720983 GOC720949:GOC720983 GXY720949:GXY720983 HHU720949:HHU720983 HRQ720949:HRQ720983 IBM720949:IBM720983 ILI720949:ILI720983 IVE720949:IVE720983 JFA720949:JFA720983 JOW720949:JOW720983 JYS720949:JYS720983 KIO720949:KIO720983 KSK720949:KSK720983 LCG720949:LCG720983 LMC720949:LMC720983 LVY720949:LVY720983 MFU720949:MFU720983 MPQ720949:MPQ720983 MZM720949:MZM720983 NJI720949:NJI720983 NTE720949:NTE720983 ODA720949:ODA720983 OMW720949:OMW720983 OWS720949:OWS720983 PGO720949:PGO720983 PQK720949:PQK720983 QAG720949:QAG720983 QKC720949:QKC720983 QTY720949:QTY720983 RDU720949:RDU720983 RNQ720949:RNQ720983 RXM720949:RXM720983 SHI720949:SHI720983 SRE720949:SRE720983 TBA720949:TBA720983 TKW720949:TKW720983 TUS720949:TUS720983 UEO720949:UEO720983 UOK720949:UOK720983 UYG720949:UYG720983 VIC720949:VIC720983 VRY720949:VRY720983 WBU720949:WBU720983 WLQ720949:WLQ720983 WVM720949:WVM720983 E786485:E786519 JA786485:JA786519 SW786485:SW786519 ACS786485:ACS786519 AMO786485:AMO786519 AWK786485:AWK786519 BGG786485:BGG786519 BQC786485:BQC786519 BZY786485:BZY786519 CJU786485:CJU786519 CTQ786485:CTQ786519 DDM786485:DDM786519 DNI786485:DNI786519 DXE786485:DXE786519 EHA786485:EHA786519 EQW786485:EQW786519 FAS786485:FAS786519 FKO786485:FKO786519 FUK786485:FUK786519 GEG786485:GEG786519 GOC786485:GOC786519 GXY786485:GXY786519 HHU786485:HHU786519 HRQ786485:HRQ786519 IBM786485:IBM786519 ILI786485:ILI786519 IVE786485:IVE786519 JFA786485:JFA786519 JOW786485:JOW786519 JYS786485:JYS786519 KIO786485:KIO786519 KSK786485:KSK786519 LCG786485:LCG786519 LMC786485:LMC786519 LVY786485:LVY786519 MFU786485:MFU786519 MPQ786485:MPQ786519 MZM786485:MZM786519 NJI786485:NJI786519 NTE786485:NTE786519 ODA786485:ODA786519 OMW786485:OMW786519 OWS786485:OWS786519 PGO786485:PGO786519 PQK786485:PQK786519 QAG786485:QAG786519 QKC786485:QKC786519 QTY786485:QTY786519 RDU786485:RDU786519 RNQ786485:RNQ786519 RXM786485:RXM786519 SHI786485:SHI786519 SRE786485:SRE786519 TBA786485:TBA786519 TKW786485:TKW786519 TUS786485:TUS786519 UEO786485:UEO786519 UOK786485:UOK786519 UYG786485:UYG786519 VIC786485:VIC786519 VRY786485:VRY786519 WBU786485:WBU786519 WLQ786485:WLQ786519 WVM786485:WVM786519 E852021:E852055 JA852021:JA852055 SW852021:SW852055 ACS852021:ACS852055 AMO852021:AMO852055 AWK852021:AWK852055 BGG852021:BGG852055 BQC852021:BQC852055 BZY852021:BZY852055 CJU852021:CJU852055 CTQ852021:CTQ852055 DDM852021:DDM852055 DNI852021:DNI852055 DXE852021:DXE852055 EHA852021:EHA852055 EQW852021:EQW852055 FAS852021:FAS852055 FKO852021:FKO852055 FUK852021:FUK852055 GEG852021:GEG852055 GOC852021:GOC852055 GXY852021:GXY852055 HHU852021:HHU852055 HRQ852021:HRQ852055 IBM852021:IBM852055 ILI852021:ILI852055 IVE852021:IVE852055 JFA852021:JFA852055 JOW852021:JOW852055 JYS852021:JYS852055 KIO852021:KIO852055 KSK852021:KSK852055 LCG852021:LCG852055 LMC852021:LMC852055 LVY852021:LVY852055 MFU852021:MFU852055 MPQ852021:MPQ852055 MZM852021:MZM852055 NJI852021:NJI852055 NTE852021:NTE852055 ODA852021:ODA852055 OMW852021:OMW852055 OWS852021:OWS852055 PGO852021:PGO852055 PQK852021:PQK852055 QAG852021:QAG852055 QKC852021:QKC852055 QTY852021:QTY852055 RDU852021:RDU852055 RNQ852021:RNQ852055 RXM852021:RXM852055 SHI852021:SHI852055 SRE852021:SRE852055 TBA852021:TBA852055 TKW852021:TKW852055 TUS852021:TUS852055 UEO852021:UEO852055 UOK852021:UOK852055 UYG852021:UYG852055 VIC852021:VIC852055 VRY852021:VRY852055 WBU852021:WBU852055 WLQ852021:WLQ852055 WVM852021:WVM852055 E917557:E917591 JA917557:JA917591 SW917557:SW917591 ACS917557:ACS917591 AMO917557:AMO917591 AWK917557:AWK917591 BGG917557:BGG917591 BQC917557:BQC917591 BZY917557:BZY917591 CJU917557:CJU917591 CTQ917557:CTQ917591 DDM917557:DDM917591 DNI917557:DNI917591 DXE917557:DXE917591 EHA917557:EHA917591 EQW917557:EQW917591 FAS917557:FAS917591 FKO917557:FKO917591 FUK917557:FUK917591 GEG917557:GEG917591 GOC917557:GOC917591 GXY917557:GXY917591 HHU917557:HHU917591 HRQ917557:HRQ917591 IBM917557:IBM917591 ILI917557:ILI917591 IVE917557:IVE917591 JFA917557:JFA917591 JOW917557:JOW917591 JYS917557:JYS917591 KIO917557:KIO917591 KSK917557:KSK917591 LCG917557:LCG917591 LMC917557:LMC917591 LVY917557:LVY917591 MFU917557:MFU917591 MPQ917557:MPQ917591 MZM917557:MZM917591 NJI917557:NJI917591 NTE917557:NTE917591 ODA917557:ODA917591 OMW917557:OMW917591 OWS917557:OWS917591 PGO917557:PGO917591 PQK917557:PQK917591 QAG917557:QAG917591 QKC917557:QKC917591 QTY917557:QTY917591 RDU917557:RDU917591 RNQ917557:RNQ917591 RXM917557:RXM917591 SHI917557:SHI917591 SRE917557:SRE917591 TBA917557:TBA917591 TKW917557:TKW917591 TUS917557:TUS917591 UEO917557:UEO917591 UOK917557:UOK917591 UYG917557:UYG917591 VIC917557:VIC917591 VRY917557:VRY917591 WBU917557:WBU917591 WLQ917557:WLQ917591 WVM917557:WVM917591 E983093:E983127 JA983093:JA983127 SW983093:SW983127 ACS983093:ACS983127 AMO983093:AMO983127 AWK983093:AWK983127 BGG983093:BGG983127 BQC983093:BQC983127 BZY983093:BZY983127 CJU983093:CJU983127 CTQ983093:CTQ983127 DDM983093:DDM983127 DNI983093:DNI983127 DXE983093:DXE983127 EHA983093:EHA983127 EQW983093:EQW983127 FAS983093:FAS983127 FKO983093:FKO983127 FUK983093:FUK983127 GEG983093:GEG983127 GOC983093:GOC983127 GXY983093:GXY983127 HHU983093:HHU983127 HRQ983093:HRQ983127 IBM983093:IBM983127 ILI983093:ILI983127 IVE983093:IVE983127 JFA983093:JFA983127 JOW983093:JOW983127 JYS983093:JYS983127 KIO983093:KIO983127 KSK983093:KSK983127 LCG983093:LCG983127 LMC983093:LMC983127 LVY983093:LVY983127 MFU983093:MFU983127 MPQ983093:MPQ983127 MZM983093:MZM983127 NJI983093:NJI983127 NTE983093:NTE983127 ODA983093:ODA983127 OMW983093:OMW983127 OWS983093:OWS983127 PGO983093:PGO983127 PQK983093:PQK983127 QAG983093:QAG983127 QKC983093:QKC983127 QTY983093:QTY983127 RDU983093:RDU983127 RNQ983093:RNQ983127 RXM983093:RXM983127 SHI983093:SHI983127 SRE983093:SRE983127 TBA983093:TBA983127 TKW983093:TKW983127 TUS983093:TUS983127 UEO983093:UEO983127 UOK983093:UOK983127 UYG983093:UYG983127 VIC983093:VIC983127 VRY983093:VRY983127 WBU983093:WBU983127 WLQ983093:WLQ983127 WVM983093:WVM983127 E34:E51 JA34:JA51 SW34:SW51 ACS34:ACS51 AMO34:AMO51 AWK34:AWK51 BGG34:BGG51 BQC34:BQC51 BZY34:BZY51 CJU34:CJU51 CTQ34:CTQ51 DDM34:DDM51 DNI34:DNI51 DXE34:DXE51 EHA34:EHA51 EQW34:EQW51 FAS34:FAS51 FKO34:FKO51 FUK34:FUK51 GEG34:GEG51 GOC34:GOC51 GXY34:GXY51 HHU34:HHU51 HRQ34:HRQ51 IBM34:IBM51 ILI34:ILI51 IVE34:IVE51 JFA34:JFA51 JOW34:JOW51 JYS34:JYS51 KIO34:KIO51 KSK34:KSK51 LCG34:LCG51 LMC34:LMC51 LVY34:LVY51 MFU34:MFU51 MPQ34:MPQ51 MZM34:MZM51 NJI34:NJI51 NTE34:NTE51 ODA34:ODA51 OMW34:OMW51 OWS34:OWS51 PGO34:PGO51 PQK34:PQK51 QAG34:QAG51 QKC34:QKC51 QTY34:QTY51 RDU34:RDU51 RNQ34:RNQ51 RXM34:RXM51 SHI34:SHI51 SRE34:SRE51 TBA34:TBA51 TKW34:TKW51 TUS34:TUS51 UEO34:UEO51 UOK34:UOK51 UYG34:UYG51 VIC34:VIC51 VRY34:VRY51 WBU34:WBU51 WLQ34:WLQ51 WVM34:WVM51 E65570:E65587 JA65570:JA65587 SW65570:SW65587 ACS65570:ACS65587 AMO65570:AMO65587 AWK65570:AWK65587 BGG65570:BGG65587 BQC65570:BQC65587 BZY65570:BZY65587 CJU65570:CJU65587 CTQ65570:CTQ65587 DDM65570:DDM65587 DNI65570:DNI65587 DXE65570:DXE65587 EHA65570:EHA65587 EQW65570:EQW65587 FAS65570:FAS65587 FKO65570:FKO65587 FUK65570:FUK65587 GEG65570:GEG65587 GOC65570:GOC65587 GXY65570:GXY65587 HHU65570:HHU65587 HRQ65570:HRQ65587 IBM65570:IBM65587 ILI65570:ILI65587 IVE65570:IVE65587 JFA65570:JFA65587 JOW65570:JOW65587 JYS65570:JYS65587 KIO65570:KIO65587 KSK65570:KSK65587 LCG65570:LCG65587 LMC65570:LMC65587 LVY65570:LVY65587 MFU65570:MFU65587 MPQ65570:MPQ65587 MZM65570:MZM65587 NJI65570:NJI65587 NTE65570:NTE65587 ODA65570:ODA65587 OMW65570:OMW65587 OWS65570:OWS65587 PGO65570:PGO65587 PQK65570:PQK65587 QAG65570:QAG65587 QKC65570:QKC65587 QTY65570:QTY65587 RDU65570:RDU65587 RNQ65570:RNQ65587 RXM65570:RXM65587 SHI65570:SHI65587 SRE65570:SRE65587 TBA65570:TBA65587 TKW65570:TKW65587 TUS65570:TUS65587 UEO65570:UEO65587 UOK65570:UOK65587 UYG65570:UYG65587 VIC65570:VIC65587 VRY65570:VRY65587 WBU65570:WBU65587 WLQ65570:WLQ65587 WVM65570:WVM65587 E131106:E131123 JA131106:JA131123 SW131106:SW131123 ACS131106:ACS131123 AMO131106:AMO131123 AWK131106:AWK131123 BGG131106:BGG131123 BQC131106:BQC131123 BZY131106:BZY131123 CJU131106:CJU131123 CTQ131106:CTQ131123 DDM131106:DDM131123 DNI131106:DNI131123 DXE131106:DXE131123 EHA131106:EHA131123 EQW131106:EQW131123 FAS131106:FAS131123 FKO131106:FKO131123 FUK131106:FUK131123 GEG131106:GEG131123 GOC131106:GOC131123 GXY131106:GXY131123 HHU131106:HHU131123 HRQ131106:HRQ131123 IBM131106:IBM131123 ILI131106:ILI131123 IVE131106:IVE131123 JFA131106:JFA131123 JOW131106:JOW131123 JYS131106:JYS131123 KIO131106:KIO131123 KSK131106:KSK131123 LCG131106:LCG131123 LMC131106:LMC131123 LVY131106:LVY131123 MFU131106:MFU131123 MPQ131106:MPQ131123 MZM131106:MZM131123 NJI131106:NJI131123 NTE131106:NTE131123 ODA131106:ODA131123 OMW131106:OMW131123 OWS131106:OWS131123 PGO131106:PGO131123 PQK131106:PQK131123 QAG131106:QAG131123 QKC131106:QKC131123 QTY131106:QTY131123 RDU131106:RDU131123 RNQ131106:RNQ131123 RXM131106:RXM131123 SHI131106:SHI131123 SRE131106:SRE131123 TBA131106:TBA131123 TKW131106:TKW131123 TUS131106:TUS131123 UEO131106:UEO131123 UOK131106:UOK131123 UYG131106:UYG131123 VIC131106:VIC131123 VRY131106:VRY131123 WBU131106:WBU131123 WLQ131106:WLQ131123 WVM131106:WVM131123 E196642:E196659 JA196642:JA196659 SW196642:SW196659 ACS196642:ACS196659 AMO196642:AMO196659 AWK196642:AWK196659 BGG196642:BGG196659 BQC196642:BQC196659 BZY196642:BZY196659 CJU196642:CJU196659 CTQ196642:CTQ196659 DDM196642:DDM196659 DNI196642:DNI196659 DXE196642:DXE196659 EHA196642:EHA196659 EQW196642:EQW196659 FAS196642:FAS196659 FKO196642:FKO196659 FUK196642:FUK196659 GEG196642:GEG196659 GOC196642:GOC196659 GXY196642:GXY196659 HHU196642:HHU196659 HRQ196642:HRQ196659 IBM196642:IBM196659 ILI196642:ILI196659 IVE196642:IVE196659 JFA196642:JFA196659 JOW196642:JOW196659 JYS196642:JYS196659 KIO196642:KIO196659 KSK196642:KSK196659 LCG196642:LCG196659 LMC196642:LMC196659 LVY196642:LVY196659 MFU196642:MFU196659 MPQ196642:MPQ196659 MZM196642:MZM196659 NJI196642:NJI196659 NTE196642:NTE196659 ODA196642:ODA196659 OMW196642:OMW196659 OWS196642:OWS196659 PGO196642:PGO196659 PQK196642:PQK196659 QAG196642:QAG196659 QKC196642:QKC196659 QTY196642:QTY196659 RDU196642:RDU196659 RNQ196642:RNQ196659 RXM196642:RXM196659 SHI196642:SHI196659 SRE196642:SRE196659 TBA196642:TBA196659 TKW196642:TKW196659 TUS196642:TUS196659 UEO196642:UEO196659 UOK196642:UOK196659 UYG196642:UYG196659 VIC196642:VIC196659 VRY196642:VRY196659 WBU196642:WBU196659 WLQ196642:WLQ196659 WVM196642:WVM196659 E262178:E262195 JA262178:JA262195 SW262178:SW262195 ACS262178:ACS262195 AMO262178:AMO262195 AWK262178:AWK262195 BGG262178:BGG262195 BQC262178:BQC262195 BZY262178:BZY262195 CJU262178:CJU262195 CTQ262178:CTQ262195 DDM262178:DDM262195 DNI262178:DNI262195 DXE262178:DXE262195 EHA262178:EHA262195 EQW262178:EQW262195 FAS262178:FAS262195 FKO262178:FKO262195 FUK262178:FUK262195 GEG262178:GEG262195 GOC262178:GOC262195 GXY262178:GXY262195 HHU262178:HHU262195 HRQ262178:HRQ262195 IBM262178:IBM262195 ILI262178:ILI262195 IVE262178:IVE262195 JFA262178:JFA262195 JOW262178:JOW262195 JYS262178:JYS262195 KIO262178:KIO262195 KSK262178:KSK262195 LCG262178:LCG262195 LMC262178:LMC262195 LVY262178:LVY262195 MFU262178:MFU262195 MPQ262178:MPQ262195 MZM262178:MZM262195 NJI262178:NJI262195 NTE262178:NTE262195 ODA262178:ODA262195 OMW262178:OMW262195 OWS262178:OWS262195 PGO262178:PGO262195 PQK262178:PQK262195 QAG262178:QAG262195 QKC262178:QKC262195 QTY262178:QTY262195 RDU262178:RDU262195 RNQ262178:RNQ262195 RXM262178:RXM262195 SHI262178:SHI262195 SRE262178:SRE262195 TBA262178:TBA262195 TKW262178:TKW262195 TUS262178:TUS262195 UEO262178:UEO262195 UOK262178:UOK262195 UYG262178:UYG262195 VIC262178:VIC262195 VRY262178:VRY262195 WBU262178:WBU262195 WLQ262178:WLQ262195 WVM262178:WVM262195 E327714:E327731 JA327714:JA327731 SW327714:SW327731 ACS327714:ACS327731 AMO327714:AMO327731 AWK327714:AWK327731 BGG327714:BGG327731 BQC327714:BQC327731 BZY327714:BZY327731 CJU327714:CJU327731 CTQ327714:CTQ327731 DDM327714:DDM327731 DNI327714:DNI327731 DXE327714:DXE327731 EHA327714:EHA327731 EQW327714:EQW327731 FAS327714:FAS327731 FKO327714:FKO327731 FUK327714:FUK327731 GEG327714:GEG327731 GOC327714:GOC327731 GXY327714:GXY327731 HHU327714:HHU327731 HRQ327714:HRQ327731 IBM327714:IBM327731 ILI327714:ILI327731 IVE327714:IVE327731 JFA327714:JFA327731 JOW327714:JOW327731 JYS327714:JYS327731 KIO327714:KIO327731 KSK327714:KSK327731 LCG327714:LCG327731 LMC327714:LMC327731 LVY327714:LVY327731 MFU327714:MFU327731 MPQ327714:MPQ327731 MZM327714:MZM327731 NJI327714:NJI327731 NTE327714:NTE327731 ODA327714:ODA327731 OMW327714:OMW327731 OWS327714:OWS327731 PGO327714:PGO327731 PQK327714:PQK327731 QAG327714:QAG327731 QKC327714:QKC327731 QTY327714:QTY327731 RDU327714:RDU327731 RNQ327714:RNQ327731 RXM327714:RXM327731 SHI327714:SHI327731 SRE327714:SRE327731 TBA327714:TBA327731 TKW327714:TKW327731 TUS327714:TUS327731 UEO327714:UEO327731 UOK327714:UOK327731 UYG327714:UYG327731 VIC327714:VIC327731 VRY327714:VRY327731 WBU327714:WBU327731 WLQ327714:WLQ327731 WVM327714:WVM327731 E393250:E393267 JA393250:JA393267 SW393250:SW393267 ACS393250:ACS393267 AMO393250:AMO393267 AWK393250:AWK393267 BGG393250:BGG393267 BQC393250:BQC393267 BZY393250:BZY393267 CJU393250:CJU393267 CTQ393250:CTQ393267 DDM393250:DDM393267 DNI393250:DNI393267 DXE393250:DXE393267 EHA393250:EHA393267 EQW393250:EQW393267 FAS393250:FAS393267 FKO393250:FKO393267 FUK393250:FUK393267 GEG393250:GEG393267 GOC393250:GOC393267 GXY393250:GXY393267 HHU393250:HHU393267 HRQ393250:HRQ393267 IBM393250:IBM393267 ILI393250:ILI393267 IVE393250:IVE393267 JFA393250:JFA393267 JOW393250:JOW393267 JYS393250:JYS393267 KIO393250:KIO393267 KSK393250:KSK393267 LCG393250:LCG393267 LMC393250:LMC393267 LVY393250:LVY393267 MFU393250:MFU393267 MPQ393250:MPQ393267 MZM393250:MZM393267 NJI393250:NJI393267 NTE393250:NTE393267 ODA393250:ODA393267 OMW393250:OMW393267 OWS393250:OWS393267 PGO393250:PGO393267 PQK393250:PQK393267 QAG393250:QAG393267 QKC393250:QKC393267 QTY393250:QTY393267 RDU393250:RDU393267 RNQ393250:RNQ393267 RXM393250:RXM393267 SHI393250:SHI393267 SRE393250:SRE393267 TBA393250:TBA393267 TKW393250:TKW393267 TUS393250:TUS393267 UEO393250:UEO393267 UOK393250:UOK393267 UYG393250:UYG393267 VIC393250:VIC393267 VRY393250:VRY393267 WBU393250:WBU393267 WLQ393250:WLQ393267 WVM393250:WVM393267 E458786:E458803 JA458786:JA458803 SW458786:SW458803 ACS458786:ACS458803 AMO458786:AMO458803 AWK458786:AWK458803 BGG458786:BGG458803 BQC458786:BQC458803 BZY458786:BZY458803 CJU458786:CJU458803 CTQ458786:CTQ458803 DDM458786:DDM458803 DNI458786:DNI458803 DXE458786:DXE458803 EHA458786:EHA458803 EQW458786:EQW458803 FAS458786:FAS458803 FKO458786:FKO458803 FUK458786:FUK458803 GEG458786:GEG458803 GOC458786:GOC458803 GXY458786:GXY458803 HHU458786:HHU458803 HRQ458786:HRQ458803 IBM458786:IBM458803 ILI458786:ILI458803 IVE458786:IVE458803 JFA458786:JFA458803 JOW458786:JOW458803 JYS458786:JYS458803 KIO458786:KIO458803 KSK458786:KSK458803 LCG458786:LCG458803 LMC458786:LMC458803 LVY458786:LVY458803 MFU458786:MFU458803 MPQ458786:MPQ458803 MZM458786:MZM458803 NJI458786:NJI458803 NTE458786:NTE458803 ODA458786:ODA458803 OMW458786:OMW458803 OWS458786:OWS458803 PGO458786:PGO458803 PQK458786:PQK458803 QAG458786:QAG458803 QKC458786:QKC458803 QTY458786:QTY458803 RDU458786:RDU458803 RNQ458786:RNQ458803 RXM458786:RXM458803 SHI458786:SHI458803 SRE458786:SRE458803 TBA458786:TBA458803 TKW458786:TKW458803 TUS458786:TUS458803 UEO458786:UEO458803 UOK458786:UOK458803 UYG458786:UYG458803 VIC458786:VIC458803 VRY458786:VRY458803 WBU458786:WBU458803 WLQ458786:WLQ458803 WVM458786:WVM458803 E524322:E524339 JA524322:JA524339 SW524322:SW524339 ACS524322:ACS524339 AMO524322:AMO524339 AWK524322:AWK524339 BGG524322:BGG524339 BQC524322:BQC524339 BZY524322:BZY524339 CJU524322:CJU524339 CTQ524322:CTQ524339 DDM524322:DDM524339 DNI524322:DNI524339 DXE524322:DXE524339 EHA524322:EHA524339 EQW524322:EQW524339 FAS524322:FAS524339 FKO524322:FKO524339 FUK524322:FUK524339 GEG524322:GEG524339 GOC524322:GOC524339 GXY524322:GXY524339 HHU524322:HHU524339 HRQ524322:HRQ524339 IBM524322:IBM524339 ILI524322:ILI524339 IVE524322:IVE524339 JFA524322:JFA524339 JOW524322:JOW524339 JYS524322:JYS524339 KIO524322:KIO524339 KSK524322:KSK524339 LCG524322:LCG524339 LMC524322:LMC524339 LVY524322:LVY524339 MFU524322:MFU524339 MPQ524322:MPQ524339 MZM524322:MZM524339 NJI524322:NJI524339 NTE524322:NTE524339 ODA524322:ODA524339 OMW524322:OMW524339 OWS524322:OWS524339 PGO524322:PGO524339 PQK524322:PQK524339 QAG524322:QAG524339 QKC524322:QKC524339 QTY524322:QTY524339 RDU524322:RDU524339 RNQ524322:RNQ524339 RXM524322:RXM524339 SHI524322:SHI524339 SRE524322:SRE524339 TBA524322:TBA524339 TKW524322:TKW524339 TUS524322:TUS524339 UEO524322:UEO524339 UOK524322:UOK524339 UYG524322:UYG524339 VIC524322:VIC524339 VRY524322:VRY524339 WBU524322:WBU524339 WLQ524322:WLQ524339 WVM524322:WVM524339 E589858:E589875 JA589858:JA589875 SW589858:SW589875 ACS589858:ACS589875 AMO589858:AMO589875 AWK589858:AWK589875 BGG589858:BGG589875 BQC589858:BQC589875 BZY589858:BZY589875 CJU589858:CJU589875 CTQ589858:CTQ589875 DDM589858:DDM589875 DNI589858:DNI589875 DXE589858:DXE589875 EHA589858:EHA589875 EQW589858:EQW589875 FAS589858:FAS589875 FKO589858:FKO589875 FUK589858:FUK589875 GEG589858:GEG589875 GOC589858:GOC589875 GXY589858:GXY589875 HHU589858:HHU589875 HRQ589858:HRQ589875 IBM589858:IBM589875 ILI589858:ILI589875 IVE589858:IVE589875 JFA589858:JFA589875 JOW589858:JOW589875 JYS589858:JYS589875 KIO589858:KIO589875 KSK589858:KSK589875 LCG589858:LCG589875 LMC589858:LMC589875 LVY589858:LVY589875 MFU589858:MFU589875 MPQ589858:MPQ589875 MZM589858:MZM589875 NJI589858:NJI589875 NTE589858:NTE589875 ODA589858:ODA589875 OMW589858:OMW589875 OWS589858:OWS589875 PGO589858:PGO589875 PQK589858:PQK589875 QAG589858:QAG589875 QKC589858:QKC589875 QTY589858:QTY589875 RDU589858:RDU589875 RNQ589858:RNQ589875 RXM589858:RXM589875 SHI589858:SHI589875 SRE589858:SRE589875 TBA589858:TBA589875 TKW589858:TKW589875 TUS589858:TUS589875 UEO589858:UEO589875 UOK589858:UOK589875 UYG589858:UYG589875 VIC589858:VIC589875 VRY589858:VRY589875 WBU589858:WBU589875 WLQ589858:WLQ589875 WVM589858:WVM589875 E655394:E655411 JA655394:JA655411 SW655394:SW655411 ACS655394:ACS655411 AMO655394:AMO655411 AWK655394:AWK655411 BGG655394:BGG655411 BQC655394:BQC655411 BZY655394:BZY655411 CJU655394:CJU655411 CTQ655394:CTQ655411 DDM655394:DDM655411 DNI655394:DNI655411 DXE655394:DXE655411 EHA655394:EHA655411 EQW655394:EQW655411 FAS655394:FAS655411 FKO655394:FKO655411 FUK655394:FUK655411 GEG655394:GEG655411 GOC655394:GOC655411 GXY655394:GXY655411 HHU655394:HHU655411 HRQ655394:HRQ655411 IBM655394:IBM655411 ILI655394:ILI655411 IVE655394:IVE655411 JFA655394:JFA655411 JOW655394:JOW655411 JYS655394:JYS655411 KIO655394:KIO655411 KSK655394:KSK655411 LCG655394:LCG655411 LMC655394:LMC655411 LVY655394:LVY655411 MFU655394:MFU655411 MPQ655394:MPQ655411 MZM655394:MZM655411 NJI655394:NJI655411 NTE655394:NTE655411 ODA655394:ODA655411 OMW655394:OMW655411 OWS655394:OWS655411 PGO655394:PGO655411 PQK655394:PQK655411 QAG655394:QAG655411 QKC655394:QKC655411 QTY655394:QTY655411 RDU655394:RDU655411 RNQ655394:RNQ655411 RXM655394:RXM655411 SHI655394:SHI655411 SRE655394:SRE655411 TBA655394:TBA655411 TKW655394:TKW655411 TUS655394:TUS655411 UEO655394:UEO655411 UOK655394:UOK655411 UYG655394:UYG655411 VIC655394:VIC655411 VRY655394:VRY655411 WBU655394:WBU655411 WLQ655394:WLQ655411 WVM655394:WVM655411 E720930:E720947 JA720930:JA720947 SW720930:SW720947 ACS720930:ACS720947 AMO720930:AMO720947 AWK720930:AWK720947 BGG720930:BGG720947 BQC720930:BQC720947 BZY720930:BZY720947 CJU720930:CJU720947 CTQ720930:CTQ720947 DDM720930:DDM720947 DNI720930:DNI720947 DXE720930:DXE720947 EHA720930:EHA720947 EQW720930:EQW720947 FAS720930:FAS720947 FKO720930:FKO720947 FUK720930:FUK720947 GEG720930:GEG720947 GOC720930:GOC720947 GXY720930:GXY720947 HHU720930:HHU720947 HRQ720930:HRQ720947 IBM720930:IBM720947 ILI720930:ILI720947 IVE720930:IVE720947 JFA720930:JFA720947 JOW720930:JOW720947 JYS720930:JYS720947 KIO720930:KIO720947 KSK720930:KSK720947 LCG720930:LCG720947 LMC720930:LMC720947 LVY720930:LVY720947 MFU720930:MFU720947 MPQ720930:MPQ720947 MZM720930:MZM720947 NJI720930:NJI720947 NTE720930:NTE720947 ODA720930:ODA720947 OMW720930:OMW720947 OWS720930:OWS720947 PGO720930:PGO720947 PQK720930:PQK720947 QAG720930:QAG720947 QKC720930:QKC720947 QTY720930:QTY720947 RDU720930:RDU720947 RNQ720930:RNQ720947 RXM720930:RXM720947 SHI720930:SHI720947 SRE720930:SRE720947 TBA720930:TBA720947 TKW720930:TKW720947 TUS720930:TUS720947 UEO720930:UEO720947 UOK720930:UOK720947 UYG720930:UYG720947 VIC720930:VIC720947 VRY720930:VRY720947 WBU720930:WBU720947 WLQ720930:WLQ720947 WVM720930:WVM720947 E786466:E786483 JA786466:JA786483 SW786466:SW786483 ACS786466:ACS786483 AMO786466:AMO786483 AWK786466:AWK786483 BGG786466:BGG786483 BQC786466:BQC786483 BZY786466:BZY786483 CJU786466:CJU786483 CTQ786466:CTQ786483 DDM786466:DDM786483 DNI786466:DNI786483 DXE786466:DXE786483 EHA786466:EHA786483 EQW786466:EQW786483 FAS786466:FAS786483 FKO786466:FKO786483 FUK786466:FUK786483 GEG786466:GEG786483 GOC786466:GOC786483 GXY786466:GXY786483 HHU786466:HHU786483 HRQ786466:HRQ786483 IBM786466:IBM786483 ILI786466:ILI786483 IVE786466:IVE786483 JFA786466:JFA786483 JOW786466:JOW786483 JYS786466:JYS786483 KIO786466:KIO786483 KSK786466:KSK786483 LCG786466:LCG786483 LMC786466:LMC786483 LVY786466:LVY786483 MFU786466:MFU786483 MPQ786466:MPQ786483 MZM786466:MZM786483 NJI786466:NJI786483 NTE786466:NTE786483 ODA786466:ODA786483 OMW786466:OMW786483 OWS786466:OWS786483 PGO786466:PGO786483 PQK786466:PQK786483 QAG786466:QAG786483 QKC786466:QKC786483 QTY786466:QTY786483 RDU786466:RDU786483 RNQ786466:RNQ786483 RXM786466:RXM786483 SHI786466:SHI786483 SRE786466:SRE786483 TBA786466:TBA786483 TKW786466:TKW786483 TUS786466:TUS786483 UEO786466:UEO786483 UOK786466:UOK786483 UYG786466:UYG786483 VIC786466:VIC786483 VRY786466:VRY786483 WBU786466:WBU786483 WLQ786466:WLQ786483 WVM786466:WVM786483 E852002:E852019 JA852002:JA852019 SW852002:SW852019 ACS852002:ACS852019 AMO852002:AMO852019 AWK852002:AWK852019 BGG852002:BGG852019 BQC852002:BQC852019 BZY852002:BZY852019 CJU852002:CJU852019 CTQ852002:CTQ852019 DDM852002:DDM852019 DNI852002:DNI852019 DXE852002:DXE852019 EHA852002:EHA852019 EQW852002:EQW852019 FAS852002:FAS852019 FKO852002:FKO852019 FUK852002:FUK852019 GEG852002:GEG852019 GOC852002:GOC852019 GXY852002:GXY852019 HHU852002:HHU852019 HRQ852002:HRQ852019 IBM852002:IBM852019 ILI852002:ILI852019 IVE852002:IVE852019 JFA852002:JFA852019 JOW852002:JOW852019 JYS852002:JYS852019 KIO852002:KIO852019 KSK852002:KSK852019 LCG852002:LCG852019 LMC852002:LMC852019 LVY852002:LVY852019 MFU852002:MFU852019 MPQ852002:MPQ852019 MZM852002:MZM852019 NJI852002:NJI852019 NTE852002:NTE852019 ODA852002:ODA852019 OMW852002:OMW852019 OWS852002:OWS852019 PGO852002:PGO852019 PQK852002:PQK852019 QAG852002:QAG852019 QKC852002:QKC852019 QTY852002:QTY852019 RDU852002:RDU852019 RNQ852002:RNQ852019 RXM852002:RXM852019 SHI852002:SHI852019 SRE852002:SRE852019 TBA852002:TBA852019 TKW852002:TKW852019 TUS852002:TUS852019 UEO852002:UEO852019 UOK852002:UOK852019 UYG852002:UYG852019 VIC852002:VIC852019 VRY852002:VRY852019 WBU852002:WBU852019 WLQ852002:WLQ852019 WVM852002:WVM852019 E917538:E917555 JA917538:JA917555 SW917538:SW917555 ACS917538:ACS917555 AMO917538:AMO917555 AWK917538:AWK917555 BGG917538:BGG917555 BQC917538:BQC917555 BZY917538:BZY917555 CJU917538:CJU917555 CTQ917538:CTQ917555 DDM917538:DDM917555 DNI917538:DNI917555 DXE917538:DXE917555 EHA917538:EHA917555 EQW917538:EQW917555 FAS917538:FAS917555 FKO917538:FKO917555 FUK917538:FUK917555 GEG917538:GEG917555 GOC917538:GOC917555 GXY917538:GXY917555 HHU917538:HHU917555 HRQ917538:HRQ917555 IBM917538:IBM917555 ILI917538:ILI917555 IVE917538:IVE917555 JFA917538:JFA917555 JOW917538:JOW917555 JYS917538:JYS917555 KIO917538:KIO917555 KSK917538:KSK917555 LCG917538:LCG917555 LMC917538:LMC917555 LVY917538:LVY917555 MFU917538:MFU917555 MPQ917538:MPQ917555 MZM917538:MZM917555 NJI917538:NJI917555 NTE917538:NTE917555 ODA917538:ODA917555 OMW917538:OMW917555 OWS917538:OWS917555 PGO917538:PGO917555 PQK917538:PQK917555 QAG917538:QAG917555 QKC917538:QKC917555 QTY917538:QTY917555 RDU917538:RDU917555 RNQ917538:RNQ917555 RXM917538:RXM917555 SHI917538:SHI917555 SRE917538:SRE917555 TBA917538:TBA917555 TKW917538:TKW917555 TUS917538:TUS917555 UEO917538:UEO917555 UOK917538:UOK917555 UYG917538:UYG917555 VIC917538:VIC917555 VRY917538:VRY917555 WBU917538:WBU917555 WLQ917538:WLQ917555 WVM917538:WVM917555 E983074:E983091 JA983074:JA983091 SW983074:SW983091 ACS983074:ACS983091 AMO983074:AMO983091 AWK983074:AWK983091 BGG983074:BGG983091 BQC983074:BQC983091 BZY983074:BZY983091 CJU983074:CJU983091 CTQ983074:CTQ983091 DDM983074:DDM983091 DNI983074:DNI983091 DXE983074:DXE983091 EHA983074:EHA983091 EQW983074:EQW983091 FAS983074:FAS983091 FKO983074:FKO983091 FUK983074:FUK983091 GEG983074:GEG983091 GOC983074:GOC983091 GXY983074:GXY983091 HHU983074:HHU983091 HRQ983074:HRQ983091 IBM983074:IBM983091 ILI983074:ILI983091 IVE983074:IVE983091 JFA983074:JFA983091 JOW983074:JOW983091 JYS983074:JYS983091 KIO983074:KIO983091 KSK983074:KSK983091 LCG983074:LCG983091 LMC983074:LMC983091 LVY983074:LVY983091 MFU983074:MFU983091 MPQ983074:MPQ983091 MZM983074:MZM983091 NJI983074:NJI983091 NTE983074:NTE983091 ODA983074:ODA983091 OMW983074:OMW983091 OWS983074:OWS983091 PGO983074:PGO983091 PQK983074:PQK983091 QAG983074:QAG983091 QKC983074:QKC983091 QTY983074:QTY983091 RDU983074:RDU983091 RNQ983074:RNQ983091 RXM983074:RXM983091 SHI983074:SHI983091 SRE983074:SRE983091 TBA983074:TBA983091 TKW983074:TKW983091 TUS983074:TUS983091 UEO983074:UEO983091 UOK983074:UOK983091 UYG983074:UYG983091 VIC983074:VIC983091 VRY983074:VRY983091 WBU983074:WBU983091 WLQ983074:WLQ983091 WVM983074:WVM983091 E22:E32 JA22:JA32 SW22:SW32 ACS22:ACS32 AMO22:AMO32 AWK22:AWK32 BGG22:BGG32 BQC22:BQC32 BZY22:BZY32 CJU22:CJU32 CTQ22:CTQ32 DDM22:DDM32 DNI22:DNI32 DXE22:DXE32 EHA22:EHA32 EQW22:EQW32 FAS22:FAS32 FKO22:FKO32 FUK22:FUK32 GEG22:GEG32 GOC22:GOC32 GXY22:GXY32 HHU22:HHU32 HRQ22:HRQ32 IBM22:IBM32 ILI22:ILI32 IVE22:IVE32 JFA22:JFA32 JOW22:JOW32 JYS22:JYS32 KIO22:KIO32 KSK22:KSK32 LCG22:LCG32 LMC22:LMC32 LVY22:LVY32 MFU22:MFU32 MPQ22:MPQ32 MZM22:MZM32 NJI22:NJI32 NTE22:NTE32 ODA22:ODA32 OMW22:OMW32 OWS22:OWS32 PGO22:PGO32 PQK22:PQK32 QAG22:QAG32 QKC22:QKC32 QTY22:QTY32 RDU22:RDU32 RNQ22:RNQ32 RXM22:RXM32 SHI22:SHI32 SRE22:SRE32 TBA22:TBA32 TKW22:TKW32 TUS22:TUS32 UEO22:UEO32 UOK22:UOK32 UYG22:UYG32 VIC22:VIC32 VRY22:VRY32 WBU22:WBU32 WLQ22:WLQ32 WVM22:WVM32 E65558:E65568 JA65558:JA65568 SW65558:SW65568 ACS65558:ACS65568 AMO65558:AMO65568 AWK65558:AWK65568 BGG65558:BGG65568 BQC65558:BQC65568 BZY65558:BZY65568 CJU65558:CJU65568 CTQ65558:CTQ65568 DDM65558:DDM65568 DNI65558:DNI65568 DXE65558:DXE65568 EHA65558:EHA65568 EQW65558:EQW65568 FAS65558:FAS65568 FKO65558:FKO65568 FUK65558:FUK65568 GEG65558:GEG65568 GOC65558:GOC65568 GXY65558:GXY65568 HHU65558:HHU65568 HRQ65558:HRQ65568 IBM65558:IBM65568 ILI65558:ILI65568 IVE65558:IVE65568 JFA65558:JFA65568 JOW65558:JOW65568 JYS65558:JYS65568 KIO65558:KIO65568 KSK65558:KSK65568 LCG65558:LCG65568 LMC65558:LMC65568 LVY65558:LVY65568 MFU65558:MFU65568 MPQ65558:MPQ65568 MZM65558:MZM65568 NJI65558:NJI65568 NTE65558:NTE65568 ODA65558:ODA65568 OMW65558:OMW65568 OWS65558:OWS65568 PGO65558:PGO65568 PQK65558:PQK65568 QAG65558:QAG65568 QKC65558:QKC65568 QTY65558:QTY65568 RDU65558:RDU65568 RNQ65558:RNQ65568 RXM65558:RXM65568 SHI65558:SHI65568 SRE65558:SRE65568 TBA65558:TBA65568 TKW65558:TKW65568 TUS65558:TUS65568 UEO65558:UEO65568 UOK65558:UOK65568 UYG65558:UYG65568 VIC65558:VIC65568 VRY65558:VRY65568 WBU65558:WBU65568 WLQ65558:WLQ65568 WVM65558:WVM65568 E131094:E131104 JA131094:JA131104 SW131094:SW131104 ACS131094:ACS131104 AMO131094:AMO131104 AWK131094:AWK131104 BGG131094:BGG131104 BQC131094:BQC131104 BZY131094:BZY131104 CJU131094:CJU131104 CTQ131094:CTQ131104 DDM131094:DDM131104 DNI131094:DNI131104 DXE131094:DXE131104 EHA131094:EHA131104 EQW131094:EQW131104 FAS131094:FAS131104 FKO131094:FKO131104 FUK131094:FUK131104 GEG131094:GEG131104 GOC131094:GOC131104 GXY131094:GXY131104 HHU131094:HHU131104 HRQ131094:HRQ131104 IBM131094:IBM131104 ILI131094:ILI131104 IVE131094:IVE131104 JFA131094:JFA131104 JOW131094:JOW131104 JYS131094:JYS131104 KIO131094:KIO131104 KSK131094:KSK131104 LCG131094:LCG131104 LMC131094:LMC131104 LVY131094:LVY131104 MFU131094:MFU131104 MPQ131094:MPQ131104 MZM131094:MZM131104 NJI131094:NJI131104 NTE131094:NTE131104 ODA131094:ODA131104 OMW131094:OMW131104 OWS131094:OWS131104 PGO131094:PGO131104 PQK131094:PQK131104 QAG131094:QAG131104 QKC131094:QKC131104 QTY131094:QTY131104 RDU131094:RDU131104 RNQ131094:RNQ131104 RXM131094:RXM131104 SHI131094:SHI131104 SRE131094:SRE131104 TBA131094:TBA131104 TKW131094:TKW131104 TUS131094:TUS131104 UEO131094:UEO131104 UOK131094:UOK131104 UYG131094:UYG131104 VIC131094:VIC131104 VRY131094:VRY131104 WBU131094:WBU131104 WLQ131094:WLQ131104 WVM131094:WVM131104 E196630:E196640 JA196630:JA196640 SW196630:SW196640 ACS196630:ACS196640 AMO196630:AMO196640 AWK196630:AWK196640 BGG196630:BGG196640 BQC196630:BQC196640 BZY196630:BZY196640 CJU196630:CJU196640 CTQ196630:CTQ196640 DDM196630:DDM196640 DNI196630:DNI196640 DXE196630:DXE196640 EHA196630:EHA196640 EQW196630:EQW196640 FAS196630:FAS196640 FKO196630:FKO196640 FUK196630:FUK196640 GEG196630:GEG196640 GOC196630:GOC196640 GXY196630:GXY196640 HHU196630:HHU196640 HRQ196630:HRQ196640 IBM196630:IBM196640 ILI196630:ILI196640 IVE196630:IVE196640 JFA196630:JFA196640 JOW196630:JOW196640 JYS196630:JYS196640 KIO196630:KIO196640 KSK196630:KSK196640 LCG196630:LCG196640 LMC196630:LMC196640 LVY196630:LVY196640 MFU196630:MFU196640 MPQ196630:MPQ196640 MZM196630:MZM196640 NJI196630:NJI196640 NTE196630:NTE196640 ODA196630:ODA196640 OMW196630:OMW196640 OWS196630:OWS196640 PGO196630:PGO196640 PQK196630:PQK196640 QAG196630:QAG196640 QKC196630:QKC196640 QTY196630:QTY196640 RDU196630:RDU196640 RNQ196630:RNQ196640 RXM196630:RXM196640 SHI196630:SHI196640 SRE196630:SRE196640 TBA196630:TBA196640 TKW196630:TKW196640 TUS196630:TUS196640 UEO196630:UEO196640 UOK196630:UOK196640 UYG196630:UYG196640 VIC196630:VIC196640 VRY196630:VRY196640 WBU196630:WBU196640 WLQ196630:WLQ196640 WVM196630:WVM196640 E262166:E262176 JA262166:JA262176 SW262166:SW262176 ACS262166:ACS262176 AMO262166:AMO262176 AWK262166:AWK262176 BGG262166:BGG262176 BQC262166:BQC262176 BZY262166:BZY262176 CJU262166:CJU262176 CTQ262166:CTQ262176 DDM262166:DDM262176 DNI262166:DNI262176 DXE262166:DXE262176 EHA262166:EHA262176 EQW262166:EQW262176 FAS262166:FAS262176 FKO262166:FKO262176 FUK262166:FUK262176 GEG262166:GEG262176 GOC262166:GOC262176 GXY262166:GXY262176 HHU262166:HHU262176 HRQ262166:HRQ262176 IBM262166:IBM262176 ILI262166:ILI262176 IVE262166:IVE262176 JFA262166:JFA262176 JOW262166:JOW262176 JYS262166:JYS262176 KIO262166:KIO262176 KSK262166:KSK262176 LCG262166:LCG262176 LMC262166:LMC262176 LVY262166:LVY262176 MFU262166:MFU262176 MPQ262166:MPQ262176 MZM262166:MZM262176 NJI262166:NJI262176 NTE262166:NTE262176 ODA262166:ODA262176 OMW262166:OMW262176 OWS262166:OWS262176 PGO262166:PGO262176 PQK262166:PQK262176 QAG262166:QAG262176 QKC262166:QKC262176 QTY262166:QTY262176 RDU262166:RDU262176 RNQ262166:RNQ262176 RXM262166:RXM262176 SHI262166:SHI262176 SRE262166:SRE262176 TBA262166:TBA262176 TKW262166:TKW262176 TUS262166:TUS262176 UEO262166:UEO262176 UOK262166:UOK262176 UYG262166:UYG262176 VIC262166:VIC262176 VRY262166:VRY262176 WBU262166:WBU262176 WLQ262166:WLQ262176 WVM262166:WVM262176 E327702:E327712 JA327702:JA327712 SW327702:SW327712 ACS327702:ACS327712 AMO327702:AMO327712 AWK327702:AWK327712 BGG327702:BGG327712 BQC327702:BQC327712 BZY327702:BZY327712 CJU327702:CJU327712 CTQ327702:CTQ327712 DDM327702:DDM327712 DNI327702:DNI327712 DXE327702:DXE327712 EHA327702:EHA327712 EQW327702:EQW327712 FAS327702:FAS327712 FKO327702:FKO327712 FUK327702:FUK327712 GEG327702:GEG327712 GOC327702:GOC327712 GXY327702:GXY327712 HHU327702:HHU327712 HRQ327702:HRQ327712 IBM327702:IBM327712 ILI327702:ILI327712 IVE327702:IVE327712 JFA327702:JFA327712 JOW327702:JOW327712 JYS327702:JYS327712 KIO327702:KIO327712 KSK327702:KSK327712 LCG327702:LCG327712 LMC327702:LMC327712 LVY327702:LVY327712 MFU327702:MFU327712 MPQ327702:MPQ327712 MZM327702:MZM327712 NJI327702:NJI327712 NTE327702:NTE327712 ODA327702:ODA327712 OMW327702:OMW327712 OWS327702:OWS327712 PGO327702:PGO327712 PQK327702:PQK327712 QAG327702:QAG327712 QKC327702:QKC327712 QTY327702:QTY327712 RDU327702:RDU327712 RNQ327702:RNQ327712 RXM327702:RXM327712 SHI327702:SHI327712 SRE327702:SRE327712 TBA327702:TBA327712 TKW327702:TKW327712 TUS327702:TUS327712 UEO327702:UEO327712 UOK327702:UOK327712 UYG327702:UYG327712 VIC327702:VIC327712 VRY327702:VRY327712 WBU327702:WBU327712 WLQ327702:WLQ327712 WVM327702:WVM327712 E393238:E393248 JA393238:JA393248 SW393238:SW393248 ACS393238:ACS393248 AMO393238:AMO393248 AWK393238:AWK393248 BGG393238:BGG393248 BQC393238:BQC393248 BZY393238:BZY393248 CJU393238:CJU393248 CTQ393238:CTQ393248 DDM393238:DDM393248 DNI393238:DNI393248 DXE393238:DXE393248 EHA393238:EHA393248 EQW393238:EQW393248 FAS393238:FAS393248 FKO393238:FKO393248 FUK393238:FUK393248 GEG393238:GEG393248 GOC393238:GOC393248 GXY393238:GXY393248 HHU393238:HHU393248 HRQ393238:HRQ393248 IBM393238:IBM393248 ILI393238:ILI393248 IVE393238:IVE393248 JFA393238:JFA393248 JOW393238:JOW393248 JYS393238:JYS393248 KIO393238:KIO393248 KSK393238:KSK393248 LCG393238:LCG393248 LMC393238:LMC393248 LVY393238:LVY393248 MFU393238:MFU393248 MPQ393238:MPQ393248 MZM393238:MZM393248 NJI393238:NJI393248 NTE393238:NTE393248 ODA393238:ODA393248 OMW393238:OMW393248 OWS393238:OWS393248 PGO393238:PGO393248 PQK393238:PQK393248 QAG393238:QAG393248 QKC393238:QKC393248 QTY393238:QTY393248 RDU393238:RDU393248 RNQ393238:RNQ393248 RXM393238:RXM393248 SHI393238:SHI393248 SRE393238:SRE393248 TBA393238:TBA393248 TKW393238:TKW393248 TUS393238:TUS393248 UEO393238:UEO393248 UOK393238:UOK393248 UYG393238:UYG393248 VIC393238:VIC393248 VRY393238:VRY393248 WBU393238:WBU393248 WLQ393238:WLQ393248 WVM393238:WVM393248 E458774:E458784 JA458774:JA458784 SW458774:SW458784 ACS458774:ACS458784 AMO458774:AMO458784 AWK458774:AWK458784 BGG458774:BGG458784 BQC458774:BQC458784 BZY458774:BZY458784 CJU458774:CJU458784 CTQ458774:CTQ458784 DDM458774:DDM458784 DNI458774:DNI458784 DXE458774:DXE458784 EHA458774:EHA458784 EQW458774:EQW458784 FAS458774:FAS458784 FKO458774:FKO458784 FUK458774:FUK458784 GEG458774:GEG458784 GOC458774:GOC458784 GXY458774:GXY458784 HHU458774:HHU458784 HRQ458774:HRQ458784 IBM458774:IBM458784 ILI458774:ILI458784 IVE458774:IVE458784 JFA458774:JFA458784 JOW458774:JOW458784 JYS458774:JYS458784 KIO458774:KIO458784 KSK458774:KSK458784 LCG458774:LCG458784 LMC458774:LMC458784 LVY458774:LVY458784 MFU458774:MFU458784 MPQ458774:MPQ458784 MZM458774:MZM458784 NJI458774:NJI458784 NTE458774:NTE458784 ODA458774:ODA458784 OMW458774:OMW458784 OWS458774:OWS458784 PGO458774:PGO458784 PQK458774:PQK458784 QAG458774:QAG458784 QKC458774:QKC458784 QTY458774:QTY458784 RDU458774:RDU458784 RNQ458774:RNQ458784 RXM458774:RXM458784 SHI458774:SHI458784 SRE458774:SRE458784 TBA458774:TBA458784 TKW458774:TKW458784 TUS458774:TUS458784 UEO458774:UEO458784 UOK458774:UOK458784 UYG458774:UYG458784 VIC458774:VIC458784 VRY458774:VRY458784 WBU458774:WBU458784 WLQ458774:WLQ458784 WVM458774:WVM458784 E524310:E524320 JA524310:JA524320 SW524310:SW524320 ACS524310:ACS524320 AMO524310:AMO524320 AWK524310:AWK524320 BGG524310:BGG524320 BQC524310:BQC524320 BZY524310:BZY524320 CJU524310:CJU524320 CTQ524310:CTQ524320 DDM524310:DDM524320 DNI524310:DNI524320 DXE524310:DXE524320 EHA524310:EHA524320 EQW524310:EQW524320 FAS524310:FAS524320 FKO524310:FKO524320 FUK524310:FUK524320 GEG524310:GEG524320 GOC524310:GOC524320 GXY524310:GXY524320 HHU524310:HHU524320 HRQ524310:HRQ524320 IBM524310:IBM524320 ILI524310:ILI524320 IVE524310:IVE524320 JFA524310:JFA524320 JOW524310:JOW524320 JYS524310:JYS524320 KIO524310:KIO524320 KSK524310:KSK524320 LCG524310:LCG524320 LMC524310:LMC524320 LVY524310:LVY524320 MFU524310:MFU524320 MPQ524310:MPQ524320 MZM524310:MZM524320 NJI524310:NJI524320 NTE524310:NTE524320 ODA524310:ODA524320 OMW524310:OMW524320 OWS524310:OWS524320 PGO524310:PGO524320 PQK524310:PQK524320 QAG524310:QAG524320 QKC524310:QKC524320 QTY524310:QTY524320 RDU524310:RDU524320 RNQ524310:RNQ524320 RXM524310:RXM524320 SHI524310:SHI524320 SRE524310:SRE524320 TBA524310:TBA524320 TKW524310:TKW524320 TUS524310:TUS524320 UEO524310:UEO524320 UOK524310:UOK524320 UYG524310:UYG524320 VIC524310:VIC524320 VRY524310:VRY524320 WBU524310:WBU524320 WLQ524310:WLQ524320 WVM524310:WVM524320 E589846:E589856 JA589846:JA589856 SW589846:SW589856 ACS589846:ACS589856 AMO589846:AMO589856 AWK589846:AWK589856 BGG589846:BGG589856 BQC589846:BQC589856 BZY589846:BZY589856 CJU589846:CJU589856 CTQ589846:CTQ589856 DDM589846:DDM589856 DNI589846:DNI589856 DXE589846:DXE589856 EHA589846:EHA589856 EQW589846:EQW589856 FAS589846:FAS589856 FKO589846:FKO589856 FUK589846:FUK589856 GEG589846:GEG589856 GOC589846:GOC589856 GXY589846:GXY589856 HHU589846:HHU589856 HRQ589846:HRQ589856 IBM589846:IBM589856 ILI589846:ILI589856 IVE589846:IVE589856 JFA589846:JFA589856 JOW589846:JOW589856 JYS589846:JYS589856 KIO589846:KIO589856 KSK589846:KSK589856 LCG589846:LCG589856 LMC589846:LMC589856 LVY589846:LVY589856 MFU589846:MFU589856 MPQ589846:MPQ589856 MZM589846:MZM589856 NJI589846:NJI589856 NTE589846:NTE589856 ODA589846:ODA589856 OMW589846:OMW589856 OWS589846:OWS589856 PGO589846:PGO589856 PQK589846:PQK589856 QAG589846:QAG589856 QKC589846:QKC589856 QTY589846:QTY589856 RDU589846:RDU589856 RNQ589846:RNQ589856 RXM589846:RXM589856 SHI589846:SHI589856 SRE589846:SRE589856 TBA589846:TBA589856 TKW589846:TKW589856 TUS589846:TUS589856 UEO589846:UEO589856 UOK589846:UOK589856 UYG589846:UYG589856 VIC589846:VIC589856 VRY589846:VRY589856 WBU589846:WBU589856 WLQ589846:WLQ589856 WVM589846:WVM589856 E655382:E655392 JA655382:JA655392 SW655382:SW655392 ACS655382:ACS655392 AMO655382:AMO655392 AWK655382:AWK655392 BGG655382:BGG655392 BQC655382:BQC655392 BZY655382:BZY655392 CJU655382:CJU655392 CTQ655382:CTQ655392 DDM655382:DDM655392 DNI655382:DNI655392 DXE655382:DXE655392 EHA655382:EHA655392 EQW655382:EQW655392 FAS655382:FAS655392 FKO655382:FKO655392 FUK655382:FUK655392 GEG655382:GEG655392 GOC655382:GOC655392 GXY655382:GXY655392 HHU655382:HHU655392 HRQ655382:HRQ655392 IBM655382:IBM655392 ILI655382:ILI655392 IVE655382:IVE655392 JFA655382:JFA655392 JOW655382:JOW655392 JYS655382:JYS655392 KIO655382:KIO655392 KSK655382:KSK655392 LCG655382:LCG655392 LMC655382:LMC655392 LVY655382:LVY655392 MFU655382:MFU655392 MPQ655382:MPQ655392 MZM655382:MZM655392 NJI655382:NJI655392 NTE655382:NTE655392 ODA655382:ODA655392 OMW655382:OMW655392 OWS655382:OWS655392 PGO655382:PGO655392 PQK655382:PQK655392 QAG655382:QAG655392 QKC655382:QKC655392 QTY655382:QTY655392 RDU655382:RDU655392 RNQ655382:RNQ655392 RXM655382:RXM655392 SHI655382:SHI655392 SRE655382:SRE655392 TBA655382:TBA655392 TKW655382:TKW655392 TUS655382:TUS655392 UEO655382:UEO655392 UOK655382:UOK655392 UYG655382:UYG655392 VIC655382:VIC655392 VRY655382:VRY655392 WBU655382:WBU655392 WLQ655382:WLQ655392 WVM655382:WVM655392 E720918:E720928 JA720918:JA720928 SW720918:SW720928 ACS720918:ACS720928 AMO720918:AMO720928 AWK720918:AWK720928 BGG720918:BGG720928 BQC720918:BQC720928 BZY720918:BZY720928 CJU720918:CJU720928 CTQ720918:CTQ720928 DDM720918:DDM720928 DNI720918:DNI720928 DXE720918:DXE720928 EHA720918:EHA720928 EQW720918:EQW720928 FAS720918:FAS720928 FKO720918:FKO720928 FUK720918:FUK720928 GEG720918:GEG720928 GOC720918:GOC720928 GXY720918:GXY720928 HHU720918:HHU720928 HRQ720918:HRQ720928 IBM720918:IBM720928 ILI720918:ILI720928 IVE720918:IVE720928 JFA720918:JFA720928 JOW720918:JOW720928 JYS720918:JYS720928 KIO720918:KIO720928 KSK720918:KSK720928 LCG720918:LCG720928 LMC720918:LMC720928 LVY720918:LVY720928 MFU720918:MFU720928 MPQ720918:MPQ720928 MZM720918:MZM720928 NJI720918:NJI720928 NTE720918:NTE720928 ODA720918:ODA720928 OMW720918:OMW720928 OWS720918:OWS720928 PGO720918:PGO720928 PQK720918:PQK720928 QAG720918:QAG720928 QKC720918:QKC720928 QTY720918:QTY720928 RDU720918:RDU720928 RNQ720918:RNQ720928 RXM720918:RXM720928 SHI720918:SHI720928 SRE720918:SRE720928 TBA720918:TBA720928 TKW720918:TKW720928 TUS720918:TUS720928 UEO720918:UEO720928 UOK720918:UOK720928 UYG720918:UYG720928 VIC720918:VIC720928 VRY720918:VRY720928 WBU720918:WBU720928 WLQ720918:WLQ720928 WVM720918:WVM720928 E786454:E786464 JA786454:JA786464 SW786454:SW786464 ACS786454:ACS786464 AMO786454:AMO786464 AWK786454:AWK786464 BGG786454:BGG786464 BQC786454:BQC786464 BZY786454:BZY786464 CJU786454:CJU786464 CTQ786454:CTQ786464 DDM786454:DDM786464 DNI786454:DNI786464 DXE786454:DXE786464 EHA786454:EHA786464 EQW786454:EQW786464 FAS786454:FAS786464 FKO786454:FKO786464 FUK786454:FUK786464 GEG786454:GEG786464 GOC786454:GOC786464 GXY786454:GXY786464 HHU786454:HHU786464 HRQ786454:HRQ786464 IBM786454:IBM786464 ILI786454:ILI786464 IVE786454:IVE786464 JFA786454:JFA786464 JOW786454:JOW786464 JYS786454:JYS786464 KIO786454:KIO786464 KSK786454:KSK786464 LCG786454:LCG786464 LMC786454:LMC786464 LVY786454:LVY786464 MFU786454:MFU786464 MPQ786454:MPQ786464 MZM786454:MZM786464 NJI786454:NJI786464 NTE786454:NTE786464 ODA786454:ODA786464 OMW786454:OMW786464 OWS786454:OWS786464 PGO786454:PGO786464 PQK786454:PQK786464 QAG786454:QAG786464 QKC786454:QKC786464 QTY786454:QTY786464 RDU786454:RDU786464 RNQ786454:RNQ786464 RXM786454:RXM786464 SHI786454:SHI786464 SRE786454:SRE786464 TBA786454:TBA786464 TKW786454:TKW786464 TUS786454:TUS786464 UEO786454:UEO786464 UOK786454:UOK786464 UYG786454:UYG786464 VIC786454:VIC786464 VRY786454:VRY786464 WBU786454:WBU786464 WLQ786454:WLQ786464 WVM786454:WVM786464 E851990:E852000 JA851990:JA852000 SW851990:SW852000 ACS851990:ACS852000 AMO851990:AMO852000 AWK851990:AWK852000 BGG851990:BGG852000 BQC851990:BQC852000 BZY851990:BZY852000 CJU851990:CJU852000 CTQ851990:CTQ852000 DDM851990:DDM852000 DNI851990:DNI852000 DXE851990:DXE852000 EHA851990:EHA852000 EQW851990:EQW852000 FAS851990:FAS852000 FKO851990:FKO852000 FUK851990:FUK852000 GEG851990:GEG852000 GOC851990:GOC852000 GXY851990:GXY852000 HHU851990:HHU852000 HRQ851990:HRQ852000 IBM851990:IBM852000 ILI851990:ILI852000 IVE851990:IVE852000 JFA851990:JFA852000 JOW851990:JOW852000 JYS851990:JYS852000 KIO851990:KIO852000 KSK851990:KSK852000 LCG851990:LCG852000 LMC851990:LMC852000 LVY851990:LVY852000 MFU851990:MFU852000 MPQ851990:MPQ852000 MZM851990:MZM852000 NJI851990:NJI852000 NTE851990:NTE852000 ODA851990:ODA852000 OMW851990:OMW852000 OWS851990:OWS852000 PGO851990:PGO852000 PQK851990:PQK852000 QAG851990:QAG852000 QKC851990:QKC852000 QTY851990:QTY852000 RDU851990:RDU852000 RNQ851990:RNQ852000 RXM851990:RXM852000 SHI851990:SHI852000 SRE851990:SRE852000 TBA851990:TBA852000 TKW851990:TKW852000 TUS851990:TUS852000 UEO851990:UEO852000 UOK851990:UOK852000 UYG851990:UYG852000 VIC851990:VIC852000 VRY851990:VRY852000 WBU851990:WBU852000 WLQ851990:WLQ852000 WVM851990:WVM852000 E917526:E917536 JA917526:JA917536 SW917526:SW917536 ACS917526:ACS917536 AMO917526:AMO917536 AWK917526:AWK917536 BGG917526:BGG917536 BQC917526:BQC917536 BZY917526:BZY917536 CJU917526:CJU917536 CTQ917526:CTQ917536 DDM917526:DDM917536 DNI917526:DNI917536 DXE917526:DXE917536 EHA917526:EHA917536 EQW917526:EQW917536 FAS917526:FAS917536 FKO917526:FKO917536 FUK917526:FUK917536 GEG917526:GEG917536 GOC917526:GOC917536 GXY917526:GXY917536 HHU917526:HHU917536 HRQ917526:HRQ917536 IBM917526:IBM917536 ILI917526:ILI917536 IVE917526:IVE917536 JFA917526:JFA917536 JOW917526:JOW917536 JYS917526:JYS917536 KIO917526:KIO917536 KSK917526:KSK917536 LCG917526:LCG917536 LMC917526:LMC917536 LVY917526:LVY917536 MFU917526:MFU917536 MPQ917526:MPQ917536 MZM917526:MZM917536 NJI917526:NJI917536 NTE917526:NTE917536 ODA917526:ODA917536 OMW917526:OMW917536 OWS917526:OWS917536 PGO917526:PGO917536 PQK917526:PQK917536 QAG917526:QAG917536 QKC917526:QKC917536 QTY917526:QTY917536 RDU917526:RDU917536 RNQ917526:RNQ917536 RXM917526:RXM917536 SHI917526:SHI917536 SRE917526:SRE917536 TBA917526:TBA917536 TKW917526:TKW917536 TUS917526:TUS917536 UEO917526:UEO917536 UOK917526:UOK917536 UYG917526:UYG917536 VIC917526:VIC917536 VRY917526:VRY917536 WBU917526:WBU917536 WLQ917526:WLQ917536 WVM917526:WVM917536 E983062:E983072 JA983062:JA983072 SW983062:SW983072 ACS983062:ACS983072 AMO983062:AMO983072 AWK983062:AWK983072 BGG983062:BGG983072 BQC983062:BQC983072 BZY983062:BZY983072 CJU983062:CJU983072 CTQ983062:CTQ983072 DDM983062:DDM983072 DNI983062:DNI983072 DXE983062:DXE983072 EHA983062:EHA983072 EQW983062:EQW983072 FAS983062:FAS983072 FKO983062:FKO983072 FUK983062:FUK983072 GEG983062:GEG983072 GOC983062:GOC983072 GXY983062:GXY983072 HHU983062:HHU983072 HRQ983062:HRQ983072 IBM983062:IBM983072 ILI983062:ILI983072 IVE983062:IVE983072 JFA983062:JFA983072 JOW983062:JOW983072 JYS983062:JYS983072 KIO983062:KIO983072 KSK983062:KSK983072 LCG983062:LCG983072 LMC983062:LMC983072 LVY983062:LVY983072 MFU983062:MFU983072 MPQ983062:MPQ983072 MZM983062:MZM983072 NJI983062:NJI983072 NTE983062:NTE983072 ODA983062:ODA983072 OMW983062:OMW983072 OWS983062:OWS983072 PGO983062:PGO983072 PQK983062:PQK983072 QAG983062:QAG983072 QKC983062:QKC983072 QTY983062:QTY983072 RDU983062:RDU983072 RNQ983062:RNQ983072 RXM983062:RXM983072 SHI983062:SHI983072 SRE983062:SRE983072 TBA983062:TBA983072 TKW983062:TKW983072 TUS983062:TUS983072 UEO983062:UEO983072 UOK983062:UOK983072 UYG983062:UYG983072 VIC983062:VIC983072 VRY983062:VRY983072 WBU983062:WBU983072 WLQ983062:WLQ983072 WVM983062:WVM983072 G22:H32 JC22:JD32 SY22:SZ32 ACU22:ACV32 AMQ22:AMR32 AWM22:AWN32 BGI22:BGJ32 BQE22:BQF32 CAA22:CAB32 CJW22:CJX32 CTS22:CTT32 DDO22:DDP32 DNK22:DNL32 DXG22:DXH32 EHC22:EHD32 EQY22:EQZ32 FAU22:FAV32 FKQ22:FKR32 FUM22:FUN32 GEI22:GEJ32 GOE22:GOF32 GYA22:GYB32 HHW22:HHX32 HRS22:HRT32 IBO22:IBP32 ILK22:ILL32 IVG22:IVH32 JFC22:JFD32 JOY22:JOZ32 JYU22:JYV32 KIQ22:KIR32 KSM22:KSN32 LCI22:LCJ32 LME22:LMF32 LWA22:LWB32 MFW22:MFX32 MPS22:MPT32 MZO22:MZP32 NJK22:NJL32 NTG22:NTH32 ODC22:ODD32 OMY22:OMZ32 OWU22:OWV32 PGQ22:PGR32 PQM22:PQN32 QAI22:QAJ32 QKE22:QKF32 QUA22:QUB32 RDW22:RDX32 RNS22:RNT32 RXO22:RXP32 SHK22:SHL32 SRG22:SRH32 TBC22:TBD32 TKY22:TKZ32 TUU22:TUV32 UEQ22:UER32 UOM22:UON32 UYI22:UYJ32 VIE22:VIF32 VSA22:VSB32 WBW22:WBX32 WLS22:WLT32 WVO22:WVP32 G65558:H65568 JC65558:JD65568 SY65558:SZ65568 ACU65558:ACV65568 AMQ65558:AMR65568 AWM65558:AWN65568 BGI65558:BGJ65568 BQE65558:BQF65568 CAA65558:CAB65568 CJW65558:CJX65568 CTS65558:CTT65568 DDO65558:DDP65568 DNK65558:DNL65568 DXG65558:DXH65568 EHC65558:EHD65568 EQY65558:EQZ65568 FAU65558:FAV65568 FKQ65558:FKR65568 FUM65558:FUN65568 GEI65558:GEJ65568 GOE65558:GOF65568 GYA65558:GYB65568 HHW65558:HHX65568 HRS65558:HRT65568 IBO65558:IBP65568 ILK65558:ILL65568 IVG65558:IVH65568 JFC65558:JFD65568 JOY65558:JOZ65568 JYU65558:JYV65568 KIQ65558:KIR65568 KSM65558:KSN65568 LCI65558:LCJ65568 LME65558:LMF65568 LWA65558:LWB65568 MFW65558:MFX65568 MPS65558:MPT65568 MZO65558:MZP65568 NJK65558:NJL65568 NTG65558:NTH65568 ODC65558:ODD65568 OMY65558:OMZ65568 OWU65558:OWV65568 PGQ65558:PGR65568 PQM65558:PQN65568 QAI65558:QAJ65568 QKE65558:QKF65568 QUA65558:QUB65568 RDW65558:RDX65568 RNS65558:RNT65568 RXO65558:RXP65568 SHK65558:SHL65568 SRG65558:SRH65568 TBC65558:TBD65568 TKY65558:TKZ65568 TUU65558:TUV65568 UEQ65558:UER65568 UOM65558:UON65568 UYI65558:UYJ65568 VIE65558:VIF65568 VSA65558:VSB65568 WBW65558:WBX65568 WLS65558:WLT65568 WVO65558:WVP65568 G131094:H131104 JC131094:JD131104 SY131094:SZ131104 ACU131094:ACV131104 AMQ131094:AMR131104 AWM131094:AWN131104 BGI131094:BGJ131104 BQE131094:BQF131104 CAA131094:CAB131104 CJW131094:CJX131104 CTS131094:CTT131104 DDO131094:DDP131104 DNK131094:DNL131104 DXG131094:DXH131104 EHC131094:EHD131104 EQY131094:EQZ131104 FAU131094:FAV131104 FKQ131094:FKR131104 FUM131094:FUN131104 GEI131094:GEJ131104 GOE131094:GOF131104 GYA131094:GYB131104 HHW131094:HHX131104 HRS131094:HRT131104 IBO131094:IBP131104 ILK131094:ILL131104 IVG131094:IVH131104 JFC131094:JFD131104 JOY131094:JOZ131104 JYU131094:JYV131104 KIQ131094:KIR131104 KSM131094:KSN131104 LCI131094:LCJ131104 LME131094:LMF131104 LWA131094:LWB131104 MFW131094:MFX131104 MPS131094:MPT131104 MZO131094:MZP131104 NJK131094:NJL131104 NTG131094:NTH131104 ODC131094:ODD131104 OMY131094:OMZ131104 OWU131094:OWV131104 PGQ131094:PGR131104 PQM131094:PQN131104 QAI131094:QAJ131104 QKE131094:QKF131104 QUA131094:QUB131104 RDW131094:RDX131104 RNS131094:RNT131104 RXO131094:RXP131104 SHK131094:SHL131104 SRG131094:SRH131104 TBC131094:TBD131104 TKY131094:TKZ131104 TUU131094:TUV131104 UEQ131094:UER131104 UOM131094:UON131104 UYI131094:UYJ131104 VIE131094:VIF131104 VSA131094:VSB131104 WBW131094:WBX131104 WLS131094:WLT131104 WVO131094:WVP131104 G196630:H196640 JC196630:JD196640 SY196630:SZ196640 ACU196630:ACV196640 AMQ196630:AMR196640 AWM196630:AWN196640 BGI196630:BGJ196640 BQE196630:BQF196640 CAA196630:CAB196640 CJW196630:CJX196640 CTS196630:CTT196640 DDO196630:DDP196640 DNK196630:DNL196640 DXG196630:DXH196640 EHC196630:EHD196640 EQY196630:EQZ196640 FAU196630:FAV196640 FKQ196630:FKR196640 FUM196630:FUN196640 GEI196630:GEJ196640 GOE196630:GOF196640 GYA196630:GYB196640 HHW196630:HHX196640 HRS196630:HRT196640 IBO196630:IBP196640 ILK196630:ILL196640 IVG196630:IVH196640 JFC196630:JFD196640 JOY196630:JOZ196640 JYU196630:JYV196640 KIQ196630:KIR196640 KSM196630:KSN196640 LCI196630:LCJ196640 LME196630:LMF196640 LWA196630:LWB196640 MFW196630:MFX196640 MPS196630:MPT196640 MZO196630:MZP196640 NJK196630:NJL196640 NTG196630:NTH196640 ODC196630:ODD196640 OMY196630:OMZ196640 OWU196630:OWV196640 PGQ196630:PGR196640 PQM196630:PQN196640 QAI196630:QAJ196640 QKE196630:QKF196640 QUA196630:QUB196640 RDW196630:RDX196640 RNS196630:RNT196640 RXO196630:RXP196640 SHK196630:SHL196640 SRG196630:SRH196640 TBC196630:TBD196640 TKY196630:TKZ196640 TUU196630:TUV196640 UEQ196630:UER196640 UOM196630:UON196640 UYI196630:UYJ196640 VIE196630:VIF196640 VSA196630:VSB196640 WBW196630:WBX196640 WLS196630:WLT196640 WVO196630:WVP196640 G262166:H262176 JC262166:JD262176 SY262166:SZ262176 ACU262166:ACV262176 AMQ262166:AMR262176 AWM262166:AWN262176 BGI262166:BGJ262176 BQE262166:BQF262176 CAA262166:CAB262176 CJW262166:CJX262176 CTS262166:CTT262176 DDO262166:DDP262176 DNK262166:DNL262176 DXG262166:DXH262176 EHC262166:EHD262176 EQY262166:EQZ262176 FAU262166:FAV262176 FKQ262166:FKR262176 FUM262166:FUN262176 GEI262166:GEJ262176 GOE262166:GOF262176 GYA262166:GYB262176 HHW262166:HHX262176 HRS262166:HRT262176 IBO262166:IBP262176 ILK262166:ILL262176 IVG262166:IVH262176 JFC262166:JFD262176 JOY262166:JOZ262176 JYU262166:JYV262176 KIQ262166:KIR262176 KSM262166:KSN262176 LCI262166:LCJ262176 LME262166:LMF262176 LWA262166:LWB262176 MFW262166:MFX262176 MPS262166:MPT262176 MZO262166:MZP262176 NJK262166:NJL262176 NTG262166:NTH262176 ODC262166:ODD262176 OMY262166:OMZ262176 OWU262166:OWV262176 PGQ262166:PGR262176 PQM262166:PQN262176 QAI262166:QAJ262176 QKE262166:QKF262176 QUA262166:QUB262176 RDW262166:RDX262176 RNS262166:RNT262176 RXO262166:RXP262176 SHK262166:SHL262176 SRG262166:SRH262176 TBC262166:TBD262176 TKY262166:TKZ262176 TUU262166:TUV262176 UEQ262166:UER262176 UOM262166:UON262176 UYI262166:UYJ262176 VIE262166:VIF262176 VSA262166:VSB262176 WBW262166:WBX262176 WLS262166:WLT262176 WVO262166:WVP262176 G327702:H327712 JC327702:JD327712 SY327702:SZ327712 ACU327702:ACV327712 AMQ327702:AMR327712 AWM327702:AWN327712 BGI327702:BGJ327712 BQE327702:BQF327712 CAA327702:CAB327712 CJW327702:CJX327712 CTS327702:CTT327712 DDO327702:DDP327712 DNK327702:DNL327712 DXG327702:DXH327712 EHC327702:EHD327712 EQY327702:EQZ327712 FAU327702:FAV327712 FKQ327702:FKR327712 FUM327702:FUN327712 GEI327702:GEJ327712 GOE327702:GOF327712 GYA327702:GYB327712 HHW327702:HHX327712 HRS327702:HRT327712 IBO327702:IBP327712 ILK327702:ILL327712 IVG327702:IVH327712 JFC327702:JFD327712 JOY327702:JOZ327712 JYU327702:JYV327712 KIQ327702:KIR327712 KSM327702:KSN327712 LCI327702:LCJ327712 LME327702:LMF327712 LWA327702:LWB327712 MFW327702:MFX327712 MPS327702:MPT327712 MZO327702:MZP327712 NJK327702:NJL327712 NTG327702:NTH327712 ODC327702:ODD327712 OMY327702:OMZ327712 OWU327702:OWV327712 PGQ327702:PGR327712 PQM327702:PQN327712 QAI327702:QAJ327712 QKE327702:QKF327712 QUA327702:QUB327712 RDW327702:RDX327712 RNS327702:RNT327712 RXO327702:RXP327712 SHK327702:SHL327712 SRG327702:SRH327712 TBC327702:TBD327712 TKY327702:TKZ327712 TUU327702:TUV327712 UEQ327702:UER327712 UOM327702:UON327712 UYI327702:UYJ327712 VIE327702:VIF327712 VSA327702:VSB327712 WBW327702:WBX327712 WLS327702:WLT327712 WVO327702:WVP327712 G393238:H393248 JC393238:JD393248 SY393238:SZ393248 ACU393238:ACV393248 AMQ393238:AMR393248 AWM393238:AWN393248 BGI393238:BGJ393248 BQE393238:BQF393248 CAA393238:CAB393248 CJW393238:CJX393248 CTS393238:CTT393248 DDO393238:DDP393248 DNK393238:DNL393248 DXG393238:DXH393248 EHC393238:EHD393248 EQY393238:EQZ393248 FAU393238:FAV393248 FKQ393238:FKR393248 FUM393238:FUN393248 GEI393238:GEJ393248 GOE393238:GOF393248 GYA393238:GYB393248 HHW393238:HHX393248 HRS393238:HRT393248 IBO393238:IBP393248 ILK393238:ILL393248 IVG393238:IVH393248 JFC393238:JFD393248 JOY393238:JOZ393248 JYU393238:JYV393248 KIQ393238:KIR393248 KSM393238:KSN393248 LCI393238:LCJ393248 LME393238:LMF393248 LWA393238:LWB393248 MFW393238:MFX393248 MPS393238:MPT393248 MZO393238:MZP393248 NJK393238:NJL393248 NTG393238:NTH393248 ODC393238:ODD393248 OMY393238:OMZ393248 OWU393238:OWV393248 PGQ393238:PGR393248 PQM393238:PQN393248 QAI393238:QAJ393248 QKE393238:QKF393248 QUA393238:QUB393248 RDW393238:RDX393248 RNS393238:RNT393248 RXO393238:RXP393248 SHK393238:SHL393248 SRG393238:SRH393248 TBC393238:TBD393248 TKY393238:TKZ393248 TUU393238:TUV393248 UEQ393238:UER393248 UOM393238:UON393248 UYI393238:UYJ393248 VIE393238:VIF393248 VSA393238:VSB393248 WBW393238:WBX393248 WLS393238:WLT393248 WVO393238:WVP393248 G458774:H458784 JC458774:JD458784 SY458774:SZ458784 ACU458774:ACV458784 AMQ458774:AMR458784 AWM458774:AWN458784 BGI458774:BGJ458784 BQE458774:BQF458784 CAA458774:CAB458784 CJW458774:CJX458784 CTS458774:CTT458784 DDO458774:DDP458784 DNK458774:DNL458784 DXG458774:DXH458784 EHC458774:EHD458784 EQY458774:EQZ458784 FAU458774:FAV458784 FKQ458774:FKR458784 FUM458774:FUN458784 GEI458774:GEJ458784 GOE458774:GOF458784 GYA458774:GYB458784 HHW458774:HHX458784 HRS458774:HRT458784 IBO458774:IBP458784 ILK458774:ILL458784 IVG458774:IVH458784 JFC458774:JFD458784 JOY458774:JOZ458784 JYU458774:JYV458784 KIQ458774:KIR458784 KSM458774:KSN458784 LCI458774:LCJ458784 LME458774:LMF458784 LWA458774:LWB458784 MFW458774:MFX458784 MPS458774:MPT458784 MZO458774:MZP458784 NJK458774:NJL458784 NTG458774:NTH458784 ODC458774:ODD458784 OMY458774:OMZ458784 OWU458774:OWV458784 PGQ458774:PGR458784 PQM458774:PQN458784 QAI458774:QAJ458784 QKE458774:QKF458784 QUA458774:QUB458784 RDW458774:RDX458784 RNS458774:RNT458784 RXO458774:RXP458784 SHK458774:SHL458784 SRG458774:SRH458784 TBC458774:TBD458784 TKY458774:TKZ458784 TUU458774:TUV458784 UEQ458774:UER458784 UOM458774:UON458784 UYI458774:UYJ458784 VIE458774:VIF458784 VSA458774:VSB458784 WBW458774:WBX458784 WLS458774:WLT458784 WVO458774:WVP458784 G524310:H524320 JC524310:JD524320 SY524310:SZ524320 ACU524310:ACV524320 AMQ524310:AMR524320 AWM524310:AWN524320 BGI524310:BGJ524320 BQE524310:BQF524320 CAA524310:CAB524320 CJW524310:CJX524320 CTS524310:CTT524320 DDO524310:DDP524320 DNK524310:DNL524320 DXG524310:DXH524320 EHC524310:EHD524320 EQY524310:EQZ524320 FAU524310:FAV524320 FKQ524310:FKR524320 FUM524310:FUN524320 GEI524310:GEJ524320 GOE524310:GOF524320 GYA524310:GYB524320 HHW524310:HHX524320 HRS524310:HRT524320 IBO524310:IBP524320 ILK524310:ILL524320 IVG524310:IVH524320 JFC524310:JFD524320 JOY524310:JOZ524320 JYU524310:JYV524320 KIQ524310:KIR524320 KSM524310:KSN524320 LCI524310:LCJ524320 LME524310:LMF524320 LWA524310:LWB524320 MFW524310:MFX524320 MPS524310:MPT524320 MZO524310:MZP524320 NJK524310:NJL524320 NTG524310:NTH524320 ODC524310:ODD524320 OMY524310:OMZ524320 OWU524310:OWV524320 PGQ524310:PGR524320 PQM524310:PQN524320 QAI524310:QAJ524320 QKE524310:QKF524320 QUA524310:QUB524320 RDW524310:RDX524320 RNS524310:RNT524320 RXO524310:RXP524320 SHK524310:SHL524320 SRG524310:SRH524320 TBC524310:TBD524320 TKY524310:TKZ524320 TUU524310:TUV524320 UEQ524310:UER524320 UOM524310:UON524320 UYI524310:UYJ524320 VIE524310:VIF524320 VSA524310:VSB524320 WBW524310:WBX524320 WLS524310:WLT524320 WVO524310:WVP524320 G589846:H589856 JC589846:JD589856 SY589846:SZ589856 ACU589846:ACV589856 AMQ589846:AMR589856 AWM589846:AWN589856 BGI589846:BGJ589856 BQE589846:BQF589856 CAA589846:CAB589856 CJW589846:CJX589856 CTS589846:CTT589856 DDO589846:DDP589856 DNK589846:DNL589856 DXG589846:DXH589856 EHC589846:EHD589856 EQY589846:EQZ589856 FAU589846:FAV589856 FKQ589846:FKR589856 FUM589846:FUN589856 GEI589846:GEJ589856 GOE589846:GOF589856 GYA589846:GYB589856 HHW589846:HHX589856 HRS589846:HRT589856 IBO589846:IBP589856 ILK589846:ILL589856 IVG589846:IVH589856 JFC589846:JFD589856 JOY589846:JOZ589856 JYU589846:JYV589856 KIQ589846:KIR589856 KSM589846:KSN589856 LCI589846:LCJ589856 LME589846:LMF589856 LWA589846:LWB589856 MFW589846:MFX589856 MPS589846:MPT589856 MZO589846:MZP589856 NJK589846:NJL589856 NTG589846:NTH589856 ODC589846:ODD589856 OMY589846:OMZ589856 OWU589846:OWV589856 PGQ589846:PGR589856 PQM589846:PQN589856 QAI589846:QAJ589856 QKE589846:QKF589856 QUA589846:QUB589856 RDW589846:RDX589856 RNS589846:RNT589856 RXO589846:RXP589856 SHK589846:SHL589856 SRG589846:SRH589856 TBC589846:TBD589856 TKY589846:TKZ589856 TUU589846:TUV589856 UEQ589846:UER589856 UOM589846:UON589856 UYI589846:UYJ589856 VIE589846:VIF589856 VSA589846:VSB589856 WBW589846:WBX589856 WLS589846:WLT589856 WVO589846:WVP589856 G655382:H655392 JC655382:JD655392 SY655382:SZ655392 ACU655382:ACV655392 AMQ655382:AMR655392 AWM655382:AWN655392 BGI655382:BGJ655392 BQE655382:BQF655392 CAA655382:CAB655392 CJW655382:CJX655392 CTS655382:CTT655392 DDO655382:DDP655392 DNK655382:DNL655392 DXG655382:DXH655392 EHC655382:EHD655392 EQY655382:EQZ655392 FAU655382:FAV655392 FKQ655382:FKR655392 FUM655382:FUN655392 GEI655382:GEJ655392 GOE655382:GOF655392 GYA655382:GYB655392 HHW655382:HHX655392 HRS655382:HRT655392 IBO655382:IBP655392 ILK655382:ILL655392 IVG655382:IVH655392 JFC655382:JFD655392 JOY655382:JOZ655392 JYU655382:JYV655392 KIQ655382:KIR655392 KSM655382:KSN655392 LCI655382:LCJ655392 LME655382:LMF655392 LWA655382:LWB655392 MFW655382:MFX655392 MPS655382:MPT655392 MZO655382:MZP655392 NJK655382:NJL655392 NTG655382:NTH655392 ODC655382:ODD655392 OMY655382:OMZ655392 OWU655382:OWV655392 PGQ655382:PGR655392 PQM655382:PQN655392 QAI655382:QAJ655392 QKE655382:QKF655392 QUA655382:QUB655392 RDW655382:RDX655392 RNS655382:RNT655392 RXO655382:RXP655392 SHK655382:SHL655392 SRG655382:SRH655392 TBC655382:TBD655392 TKY655382:TKZ655392 TUU655382:TUV655392 UEQ655382:UER655392 UOM655382:UON655392 UYI655382:UYJ655392 VIE655382:VIF655392 VSA655382:VSB655392 WBW655382:WBX655392 WLS655382:WLT655392 WVO655382:WVP655392 G720918:H720928 JC720918:JD720928 SY720918:SZ720928 ACU720918:ACV720928 AMQ720918:AMR720928 AWM720918:AWN720928 BGI720918:BGJ720928 BQE720918:BQF720928 CAA720918:CAB720928 CJW720918:CJX720928 CTS720918:CTT720928 DDO720918:DDP720928 DNK720918:DNL720928 DXG720918:DXH720928 EHC720918:EHD720928 EQY720918:EQZ720928 FAU720918:FAV720928 FKQ720918:FKR720928 FUM720918:FUN720928 GEI720918:GEJ720928 GOE720918:GOF720928 GYA720918:GYB720928 HHW720918:HHX720928 HRS720918:HRT720928 IBO720918:IBP720928 ILK720918:ILL720928 IVG720918:IVH720928 JFC720918:JFD720928 JOY720918:JOZ720928 JYU720918:JYV720928 KIQ720918:KIR720928 KSM720918:KSN720928 LCI720918:LCJ720928 LME720918:LMF720928 LWA720918:LWB720928 MFW720918:MFX720928 MPS720918:MPT720928 MZO720918:MZP720928 NJK720918:NJL720928 NTG720918:NTH720928 ODC720918:ODD720928 OMY720918:OMZ720928 OWU720918:OWV720928 PGQ720918:PGR720928 PQM720918:PQN720928 QAI720918:QAJ720928 QKE720918:QKF720928 QUA720918:QUB720928 RDW720918:RDX720928 RNS720918:RNT720928 RXO720918:RXP720928 SHK720918:SHL720928 SRG720918:SRH720928 TBC720918:TBD720928 TKY720918:TKZ720928 TUU720918:TUV720928 UEQ720918:UER720928 UOM720918:UON720928 UYI720918:UYJ720928 VIE720918:VIF720928 VSA720918:VSB720928 WBW720918:WBX720928 WLS720918:WLT720928 WVO720918:WVP720928 G786454:H786464 JC786454:JD786464 SY786454:SZ786464 ACU786454:ACV786464 AMQ786454:AMR786464 AWM786454:AWN786464 BGI786454:BGJ786464 BQE786454:BQF786464 CAA786454:CAB786464 CJW786454:CJX786464 CTS786454:CTT786464 DDO786454:DDP786464 DNK786454:DNL786464 DXG786454:DXH786464 EHC786454:EHD786464 EQY786454:EQZ786464 FAU786454:FAV786464 FKQ786454:FKR786464 FUM786454:FUN786464 GEI786454:GEJ786464 GOE786454:GOF786464 GYA786454:GYB786464 HHW786454:HHX786464 HRS786454:HRT786464 IBO786454:IBP786464 ILK786454:ILL786464 IVG786454:IVH786464 JFC786454:JFD786464 JOY786454:JOZ786464 JYU786454:JYV786464 KIQ786454:KIR786464 KSM786454:KSN786464 LCI786454:LCJ786464 LME786454:LMF786464 LWA786454:LWB786464 MFW786454:MFX786464 MPS786454:MPT786464 MZO786454:MZP786464 NJK786454:NJL786464 NTG786454:NTH786464 ODC786454:ODD786464 OMY786454:OMZ786464 OWU786454:OWV786464 PGQ786454:PGR786464 PQM786454:PQN786464 QAI786454:QAJ786464 QKE786454:QKF786464 QUA786454:QUB786464 RDW786454:RDX786464 RNS786454:RNT786464 RXO786454:RXP786464 SHK786454:SHL786464 SRG786454:SRH786464 TBC786454:TBD786464 TKY786454:TKZ786464 TUU786454:TUV786464 UEQ786454:UER786464 UOM786454:UON786464 UYI786454:UYJ786464 VIE786454:VIF786464 VSA786454:VSB786464 WBW786454:WBX786464 WLS786454:WLT786464 WVO786454:WVP786464 G851990:H852000 JC851990:JD852000 SY851990:SZ852000 ACU851990:ACV852000 AMQ851990:AMR852000 AWM851990:AWN852000 BGI851990:BGJ852000 BQE851990:BQF852000 CAA851990:CAB852000 CJW851990:CJX852000 CTS851990:CTT852000 DDO851990:DDP852000 DNK851990:DNL852000 DXG851990:DXH852000 EHC851990:EHD852000 EQY851990:EQZ852000 FAU851990:FAV852000 FKQ851990:FKR852000 FUM851990:FUN852000 GEI851990:GEJ852000 GOE851990:GOF852000 GYA851990:GYB852000 HHW851990:HHX852000 HRS851990:HRT852000 IBO851990:IBP852000 ILK851990:ILL852000 IVG851990:IVH852000 JFC851990:JFD852000 JOY851990:JOZ852000 JYU851990:JYV852000 KIQ851990:KIR852000 KSM851990:KSN852000 LCI851990:LCJ852000 LME851990:LMF852000 LWA851990:LWB852000 MFW851990:MFX852000 MPS851990:MPT852000 MZO851990:MZP852000 NJK851990:NJL852000 NTG851990:NTH852000 ODC851990:ODD852000 OMY851990:OMZ852000 OWU851990:OWV852000 PGQ851990:PGR852000 PQM851990:PQN852000 QAI851990:QAJ852000 QKE851990:QKF852000 QUA851990:QUB852000 RDW851990:RDX852000 RNS851990:RNT852000 RXO851990:RXP852000 SHK851990:SHL852000 SRG851990:SRH852000 TBC851990:TBD852000 TKY851990:TKZ852000 TUU851990:TUV852000 UEQ851990:UER852000 UOM851990:UON852000 UYI851990:UYJ852000 VIE851990:VIF852000 VSA851990:VSB852000 WBW851990:WBX852000 WLS851990:WLT852000 WVO851990:WVP852000 G917526:H917536 JC917526:JD917536 SY917526:SZ917536 ACU917526:ACV917536 AMQ917526:AMR917536 AWM917526:AWN917536 BGI917526:BGJ917536 BQE917526:BQF917536 CAA917526:CAB917536 CJW917526:CJX917536 CTS917526:CTT917536 DDO917526:DDP917536 DNK917526:DNL917536 DXG917526:DXH917536 EHC917526:EHD917536 EQY917526:EQZ917536 FAU917526:FAV917536 FKQ917526:FKR917536 FUM917526:FUN917536 GEI917526:GEJ917536 GOE917526:GOF917536 GYA917526:GYB917536 HHW917526:HHX917536 HRS917526:HRT917536 IBO917526:IBP917536 ILK917526:ILL917536 IVG917526:IVH917536 JFC917526:JFD917536 JOY917526:JOZ917536 JYU917526:JYV917536 KIQ917526:KIR917536 KSM917526:KSN917536 LCI917526:LCJ917536 LME917526:LMF917536 LWA917526:LWB917536 MFW917526:MFX917536 MPS917526:MPT917536 MZO917526:MZP917536 NJK917526:NJL917536 NTG917526:NTH917536 ODC917526:ODD917536 OMY917526:OMZ917536 OWU917526:OWV917536 PGQ917526:PGR917536 PQM917526:PQN917536 QAI917526:QAJ917536 QKE917526:QKF917536 QUA917526:QUB917536 RDW917526:RDX917536 RNS917526:RNT917536 RXO917526:RXP917536 SHK917526:SHL917536 SRG917526:SRH917536 TBC917526:TBD917536 TKY917526:TKZ917536 TUU917526:TUV917536 UEQ917526:UER917536 UOM917526:UON917536 UYI917526:UYJ917536 VIE917526:VIF917536 VSA917526:VSB917536 WBW917526:WBX917536 WLS917526:WLT917536 WVO917526:WVP917536 G983062:H983072 JC983062:JD983072 SY983062:SZ983072 ACU983062:ACV983072 AMQ983062:AMR983072 AWM983062:AWN983072 BGI983062:BGJ983072 BQE983062:BQF983072 CAA983062:CAB983072 CJW983062:CJX983072 CTS983062:CTT983072 DDO983062:DDP983072 DNK983062:DNL983072 DXG983062:DXH983072 EHC983062:EHD983072 EQY983062:EQZ983072 FAU983062:FAV983072 FKQ983062:FKR983072 FUM983062:FUN983072 GEI983062:GEJ983072 GOE983062:GOF983072 GYA983062:GYB983072 HHW983062:HHX983072 HRS983062:HRT983072 IBO983062:IBP983072 ILK983062:ILL983072 IVG983062:IVH983072 JFC983062:JFD983072 JOY983062:JOZ983072 JYU983062:JYV983072 KIQ983062:KIR983072 KSM983062:KSN983072 LCI983062:LCJ983072 LME983062:LMF983072 LWA983062:LWB983072 MFW983062:MFX983072 MPS983062:MPT983072 MZO983062:MZP983072 NJK983062:NJL983072 NTG983062:NTH983072 ODC983062:ODD983072 OMY983062:OMZ983072 OWU983062:OWV983072 PGQ983062:PGR983072 PQM983062:PQN983072 QAI983062:QAJ983072 QKE983062:QKF983072 QUA983062:QUB983072 RDW983062:RDX983072 RNS983062:RNT983072 RXO983062:RXP983072 SHK983062:SHL983072 SRG983062:SRH983072 TBC983062:TBD983072 TKY983062:TKZ983072 TUU983062:TUV983072 UEQ983062:UER983072 UOM983062:UON983072 UYI983062:UYJ983072 VIE983062:VIF983072 VSA983062:VSB983072 WBW983062:WBX983072 WLS983062:WLT983072 WVO983062:WVP983072 G90:H94 JC90:JD94 SY90:SZ94 ACU90:ACV94 AMQ90:AMR94 AWM90:AWN94 BGI90:BGJ94 BQE90:BQF94 CAA90:CAB94 CJW90:CJX94 CTS90:CTT94 DDO90:DDP94 DNK90:DNL94 DXG90:DXH94 EHC90:EHD94 EQY90:EQZ94 FAU90:FAV94 FKQ90:FKR94 FUM90:FUN94 GEI90:GEJ94 GOE90:GOF94 GYA90:GYB94 HHW90:HHX94 HRS90:HRT94 IBO90:IBP94 ILK90:ILL94 IVG90:IVH94 JFC90:JFD94 JOY90:JOZ94 JYU90:JYV94 KIQ90:KIR94 KSM90:KSN94 LCI90:LCJ94 LME90:LMF94 LWA90:LWB94 MFW90:MFX94 MPS90:MPT94 MZO90:MZP94 NJK90:NJL94 NTG90:NTH94 ODC90:ODD94 OMY90:OMZ94 OWU90:OWV94 PGQ90:PGR94 PQM90:PQN94 QAI90:QAJ94 QKE90:QKF94 QUA90:QUB94 RDW90:RDX94 RNS90:RNT94 RXO90:RXP94 SHK90:SHL94 SRG90:SRH94 TBC90:TBD94 TKY90:TKZ94 TUU90:TUV94 UEQ90:UER94 UOM90:UON94 UYI90:UYJ94 VIE90:VIF94 VSA90:VSB94 WBW90:WBX94 WLS90:WLT94 WVO90:WVP94 G65626:H65630 JC65626:JD65630 SY65626:SZ65630 ACU65626:ACV65630 AMQ65626:AMR65630 AWM65626:AWN65630 BGI65626:BGJ65630 BQE65626:BQF65630 CAA65626:CAB65630 CJW65626:CJX65630 CTS65626:CTT65630 DDO65626:DDP65630 DNK65626:DNL65630 DXG65626:DXH65630 EHC65626:EHD65630 EQY65626:EQZ65630 FAU65626:FAV65630 FKQ65626:FKR65630 FUM65626:FUN65630 GEI65626:GEJ65630 GOE65626:GOF65630 GYA65626:GYB65630 HHW65626:HHX65630 HRS65626:HRT65630 IBO65626:IBP65630 ILK65626:ILL65630 IVG65626:IVH65630 JFC65626:JFD65630 JOY65626:JOZ65630 JYU65626:JYV65630 KIQ65626:KIR65630 KSM65626:KSN65630 LCI65626:LCJ65630 LME65626:LMF65630 LWA65626:LWB65630 MFW65626:MFX65630 MPS65626:MPT65630 MZO65626:MZP65630 NJK65626:NJL65630 NTG65626:NTH65630 ODC65626:ODD65630 OMY65626:OMZ65630 OWU65626:OWV65630 PGQ65626:PGR65630 PQM65626:PQN65630 QAI65626:QAJ65630 QKE65626:QKF65630 QUA65626:QUB65630 RDW65626:RDX65630 RNS65626:RNT65630 RXO65626:RXP65630 SHK65626:SHL65630 SRG65626:SRH65630 TBC65626:TBD65630 TKY65626:TKZ65630 TUU65626:TUV65630 UEQ65626:UER65630 UOM65626:UON65630 UYI65626:UYJ65630 VIE65626:VIF65630 VSA65626:VSB65630 WBW65626:WBX65630 WLS65626:WLT65630 WVO65626:WVP65630 G131162:H131166 JC131162:JD131166 SY131162:SZ131166 ACU131162:ACV131166 AMQ131162:AMR131166 AWM131162:AWN131166 BGI131162:BGJ131166 BQE131162:BQF131166 CAA131162:CAB131166 CJW131162:CJX131166 CTS131162:CTT131166 DDO131162:DDP131166 DNK131162:DNL131166 DXG131162:DXH131166 EHC131162:EHD131166 EQY131162:EQZ131166 FAU131162:FAV131166 FKQ131162:FKR131166 FUM131162:FUN131166 GEI131162:GEJ131166 GOE131162:GOF131166 GYA131162:GYB131166 HHW131162:HHX131166 HRS131162:HRT131166 IBO131162:IBP131166 ILK131162:ILL131166 IVG131162:IVH131166 JFC131162:JFD131166 JOY131162:JOZ131166 JYU131162:JYV131166 KIQ131162:KIR131166 KSM131162:KSN131166 LCI131162:LCJ131166 LME131162:LMF131166 LWA131162:LWB131166 MFW131162:MFX131166 MPS131162:MPT131166 MZO131162:MZP131166 NJK131162:NJL131166 NTG131162:NTH131166 ODC131162:ODD131166 OMY131162:OMZ131166 OWU131162:OWV131166 PGQ131162:PGR131166 PQM131162:PQN131166 QAI131162:QAJ131166 QKE131162:QKF131166 QUA131162:QUB131166 RDW131162:RDX131166 RNS131162:RNT131166 RXO131162:RXP131166 SHK131162:SHL131166 SRG131162:SRH131166 TBC131162:TBD131166 TKY131162:TKZ131166 TUU131162:TUV131166 UEQ131162:UER131166 UOM131162:UON131166 UYI131162:UYJ131166 VIE131162:VIF131166 VSA131162:VSB131166 WBW131162:WBX131166 WLS131162:WLT131166 WVO131162:WVP131166 G196698:H196702 JC196698:JD196702 SY196698:SZ196702 ACU196698:ACV196702 AMQ196698:AMR196702 AWM196698:AWN196702 BGI196698:BGJ196702 BQE196698:BQF196702 CAA196698:CAB196702 CJW196698:CJX196702 CTS196698:CTT196702 DDO196698:DDP196702 DNK196698:DNL196702 DXG196698:DXH196702 EHC196698:EHD196702 EQY196698:EQZ196702 FAU196698:FAV196702 FKQ196698:FKR196702 FUM196698:FUN196702 GEI196698:GEJ196702 GOE196698:GOF196702 GYA196698:GYB196702 HHW196698:HHX196702 HRS196698:HRT196702 IBO196698:IBP196702 ILK196698:ILL196702 IVG196698:IVH196702 JFC196698:JFD196702 JOY196698:JOZ196702 JYU196698:JYV196702 KIQ196698:KIR196702 KSM196698:KSN196702 LCI196698:LCJ196702 LME196698:LMF196702 LWA196698:LWB196702 MFW196698:MFX196702 MPS196698:MPT196702 MZO196698:MZP196702 NJK196698:NJL196702 NTG196698:NTH196702 ODC196698:ODD196702 OMY196698:OMZ196702 OWU196698:OWV196702 PGQ196698:PGR196702 PQM196698:PQN196702 QAI196698:QAJ196702 QKE196698:QKF196702 QUA196698:QUB196702 RDW196698:RDX196702 RNS196698:RNT196702 RXO196698:RXP196702 SHK196698:SHL196702 SRG196698:SRH196702 TBC196698:TBD196702 TKY196698:TKZ196702 TUU196698:TUV196702 UEQ196698:UER196702 UOM196698:UON196702 UYI196698:UYJ196702 VIE196698:VIF196702 VSA196698:VSB196702 WBW196698:WBX196702 WLS196698:WLT196702 WVO196698:WVP196702 G262234:H262238 JC262234:JD262238 SY262234:SZ262238 ACU262234:ACV262238 AMQ262234:AMR262238 AWM262234:AWN262238 BGI262234:BGJ262238 BQE262234:BQF262238 CAA262234:CAB262238 CJW262234:CJX262238 CTS262234:CTT262238 DDO262234:DDP262238 DNK262234:DNL262238 DXG262234:DXH262238 EHC262234:EHD262238 EQY262234:EQZ262238 FAU262234:FAV262238 FKQ262234:FKR262238 FUM262234:FUN262238 GEI262234:GEJ262238 GOE262234:GOF262238 GYA262234:GYB262238 HHW262234:HHX262238 HRS262234:HRT262238 IBO262234:IBP262238 ILK262234:ILL262238 IVG262234:IVH262238 JFC262234:JFD262238 JOY262234:JOZ262238 JYU262234:JYV262238 KIQ262234:KIR262238 KSM262234:KSN262238 LCI262234:LCJ262238 LME262234:LMF262238 LWA262234:LWB262238 MFW262234:MFX262238 MPS262234:MPT262238 MZO262234:MZP262238 NJK262234:NJL262238 NTG262234:NTH262238 ODC262234:ODD262238 OMY262234:OMZ262238 OWU262234:OWV262238 PGQ262234:PGR262238 PQM262234:PQN262238 QAI262234:QAJ262238 QKE262234:QKF262238 QUA262234:QUB262238 RDW262234:RDX262238 RNS262234:RNT262238 RXO262234:RXP262238 SHK262234:SHL262238 SRG262234:SRH262238 TBC262234:TBD262238 TKY262234:TKZ262238 TUU262234:TUV262238 UEQ262234:UER262238 UOM262234:UON262238 UYI262234:UYJ262238 VIE262234:VIF262238 VSA262234:VSB262238 WBW262234:WBX262238 WLS262234:WLT262238 WVO262234:WVP262238 G327770:H327774 JC327770:JD327774 SY327770:SZ327774 ACU327770:ACV327774 AMQ327770:AMR327774 AWM327770:AWN327774 BGI327770:BGJ327774 BQE327770:BQF327774 CAA327770:CAB327774 CJW327770:CJX327774 CTS327770:CTT327774 DDO327770:DDP327774 DNK327770:DNL327774 DXG327770:DXH327774 EHC327770:EHD327774 EQY327770:EQZ327774 FAU327770:FAV327774 FKQ327770:FKR327774 FUM327770:FUN327774 GEI327770:GEJ327774 GOE327770:GOF327774 GYA327770:GYB327774 HHW327770:HHX327774 HRS327770:HRT327774 IBO327770:IBP327774 ILK327770:ILL327774 IVG327770:IVH327774 JFC327770:JFD327774 JOY327770:JOZ327774 JYU327770:JYV327774 KIQ327770:KIR327774 KSM327770:KSN327774 LCI327770:LCJ327774 LME327770:LMF327774 LWA327770:LWB327774 MFW327770:MFX327774 MPS327770:MPT327774 MZO327770:MZP327774 NJK327770:NJL327774 NTG327770:NTH327774 ODC327770:ODD327774 OMY327770:OMZ327774 OWU327770:OWV327774 PGQ327770:PGR327774 PQM327770:PQN327774 QAI327770:QAJ327774 QKE327770:QKF327774 QUA327770:QUB327774 RDW327770:RDX327774 RNS327770:RNT327774 RXO327770:RXP327774 SHK327770:SHL327774 SRG327770:SRH327774 TBC327770:TBD327774 TKY327770:TKZ327774 TUU327770:TUV327774 UEQ327770:UER327774 UOM327770:UON327774 UYI327770:UYJ327774 VIE327770:VIF327774 VSA327770:VSB327774 WBW327770:WBX327774 WLS327770:WLT327774 WVO327770:WVP327774 G393306:H393310 JC393306:JD393310 SY393306:SZ393310 ACU393306:ACV393310 AMQ393306:AMR393310 AWM393306:AWN393310 BGI393306:BGJ393310 BQE393306:BQF393310 CAA393306:CAB393310 CJW393306:CJX393310 CTS393306:CTT393310 DDO393306:DDP393310 DNK393306:DNL393310 DXG393306:DXH393310 EHC393306:EHD393310 EQY393306:EQZ393310 FAU393306:FAV393310 FKQ393306:FKR393310 FUM393306:FUN393310 GEI393306:GEJ393310 GOE393306:GOF393310 GYA393306:GYB393310 HHW393306:HHX393310 HRS393306:HRT393310 IBO393306:IBP393310 ILK393306:ILL393310 IVG393306:IVH393310 JFC393306:JFD393310 JOY393306:JOZ393310 JYU393306:JYV393310 KIQ393306:KIR393310 KSM393306:KSN393310 LCI393306:LCJ393310 LME393306:LMF393310 LWA393306:LWB393310 MFW393306:MFX393310 MPS393306:MPT393310 MZO393306:MZP393310 NJK393306:NJL393310 NTG393306:NTH393310 ODC393306:ODD393310 OMY393306:OMZ393310 OWU393306:OWV393310 PGQ393306:PGR393310 PQM393306:PQN393310 QAI393306:QAJ393310 QKE393306:QKF393310 QUA393306:QUB393310 RDW393306:RDX393310 RNS393306:RNT393310 RXO393306:RXP393310 SHK393306:SHL393310 SRG393306:SRH393310 TBC393306:TBD393310 TKY393306:TKZ393310 TUU393306:TUV393310 UEQ393306:UER393310 UOM393306:UON393310 UYI393306:UYJ393310 VIE393306:VIF393310 VSA393306:VSB393310 WBW393306:WBX393310 WLS393306:WLT393310 WVO393306:WVP393310 G458842:H458846 JC458842:JD458846 SY458842:SZ458846 ACU458842:ACV458846 AMQ458842:AMR458846 AWM458842:AWN458846 BGI458842:BGJ458846 BQE458842:BQF458846 CAA458842:CAB458846 CJW458842:CJX458846 CTS458842:CTT458846 DDO458842:DDP458846 DNK458842:DNL458846 DXG458842:DXH458846 EHC458842:EHD458846 EQY458842:EQZ458846 FAU458842:FAV458846 FKQ458842:FKR458846 FUM458842:FUN458846 GEI458842:GEJ458846 GOE458842:GOF458846 GYA458842:GYB458846 HHW458842:HHX458846 HRS458842:HRT458846 IBO458842:IBP458846 ILK458842:ILL458846 IVG458842:IVH458846 JFC458842:JFD458846 JOY458842:JOZ458846 JYU458842:JYV458846 KIQ458842:KIR458846 KSM458842:KSN458846 LCI458842:LCJ458846 LME458842:LMF458846 LWA458842:LWB458846 MFW458842:MFX458846 MPS458842:MPT458846 MZO458842:MZP458846 NJK458842:NJL458846 NTG458842:NTH458846 ODC458842:ODD458846 OMY458842:OMZ458846 OWU458842:OWV458846 PGQ458842:PGR458846 PQM458842:PQN458846 QAI458842:QAJ458846 QKE458842:QKF458846 QUA458842:QUB458846 RDW458842:RDX458846 RNS458842:RNT458846 RXO458842:RXP458846 SHK458842:SHL458846 SRG458842:SRH458846 TBC458842:TBD458846 TKY458842:TKZ458846 TUU458842:TUV458846 UEQ458842:UER458846 UOM458842:UON458846 UYI458842:UYJ458846 VIE458842:VIF458846 VSA458842:VSB458846 WBW458842:WBX458846 WLS458842:WLT458846 WVO458842:WVP458846 G524378:H524382 JC524378:JD524382 SY524378:SZ524382 ACU524378:ACV524382 AMQ524378:AMR524382 AWM524378:AWN524382 BGI524378:BGJ524382 BQE524378:BQF524382 CAA524378:CAB524382 CJW524378:CJX524382 CTS524378:CTT524382 DDO524378:DDP524382 DNK524378:DNL524382 DXG524378:DXH524382 EHC524378:EHD524382 EQY524378:EQZ524382 FAU524378:FAV524382 FKQ524378:FKR524382 FUM524378:FUN524382 GEI524378:GEJ524382 GOE524378:GOF524382 GYA524378:GYB524382 HHW524378:HHX524382 HRS524378:HRT524382 IBO524378:IBP524382 ILK524378:ILL524382 IVG524378:IVH524382 JFC524378:JFD524382 JOY524378:JOZ524382 JYU524378:JYV524382 KIQ524378:KIR524382 KSM524378:KSN524382 LCI524378:LCJ524382 LME524378:LMF524382 LWA524378:LWB524382 MFW524378:MFX524382 MPS524378:MPT524382 MZO524378:MZP524382 NJK524378:NJL524382 NTG524378:NTH524382 ODC524378:ODD524382 OMY524378:OMZ524382 OWU524378:OWV524382 PGQ524378:PGR524382 PQM524378:PQN524382 QAI524378:QAJ524382 QKE524378:QKF524382 QUA524378:QUB524382 RDW524378:RDX524382 RNS524378:RNT524382 RXO524378:RXP524382 SHK524378:SHL524382 SRG524378:SRH524382 TBC524378:TBD524382 TKY524378:TKZ524382 TUU524378:TUV524382 UEQ524378:UER524382 UOM524378:UON524382 UYI524378:UYJ524382 VIE524378:VIF524382 VSA524378:VSB524382 WBW524378:WBX524382 WLS524378:WLT524382 WVO524378:WVP524382 G589914:H589918 JC589914:JD589918 SY589914:SZ589918 ACU589914:ACV589918 AMQ589914:AMR589918 AWM589914:AWN589918 BGI589914:BGJ589918 BQE589914:BQF589918 CAA589914:CAB589918 CJW589914:CJX589918 CTS589914:CTT589918 DDO589914:DDP589918 DNK589914:DNL589918 DXG589914:DXH589918 EHC589914:EHD589918 EQY589914:EQZ589918 FAU589914:FAV589918 FKQ589914:FKR589918 FUM589914:FUN589918 GEI589914:GEJ589918 GOE589914:GOF589918 GYA589914:GYB589918 HHW589914:HHX589918 HRS589914:HRT589918 IBO589914:IBP589918 ILK589914:ILL589918 IVG589914:IVH589918 JFC589914:JFD589918 JOY589914:JOZ589918 JYU589914:JYV589918 KIQ589914:KIR589918 KSM589914:KSN589918 LCI589914:LCJ589918 LME589914:LMF589918 LWA589914:LWB589918 MFW589914:MFX589918 MPS589914:MPT589918 MZO589914:MZP589918 NJK589914:NJL589918 NTG589914:NTH589918 ODC589914:ODD589918 OMY589914:OMZ589918 OWU589914:OWV589918 PGQ589914:PGR589918 PQM589914:PQN589918 QAI589914:QAJ589918 QKE589914:QKF589918 QUA589914:QUB589918 RDW589914:RDX589918 RNS589914:RNT589918 RXO589914:RXP589918 SHK589914:SHL589918 SRG589914:SRH589918 TBC589914:TBD589918 TKY589914:TKZ589918 TUU589914:TUV589918 UEQ589914:UER589918 UOM589914:UON589918 UYI589914:UYJ589918 VIE589914:VIF589918 VSA589914:VSB589918 WBW589914:WBX589918 WLS589914:WLT589918 WVO589914:WVP589918 G655450:H655454 JC655450:JD655454 SY655450:SZ655454 ACU655450:ACV655454 AMQ655450:AMR655454 AWM655450:AWN655454 BGI655450:BGJ655454 BQE655450:BQF655454 CAA655450:CAB655454 CJW655450:CJX655454 CTS655450:CTT655454 DDO655450:DDP655454 DNK655450:DNL655454 DXG655450:DXH655454 EHC655450:EHD655454 EQY655450:EQZ655454 FAU655450:FAV655454 FKQ655450:FKR655454 FUM655450:FUN655454 GEI655450:GEJ655454 GOE655450:GOF655454 GYA655450:GYB655454 HHW655450:HHX655454 HRS655450:HRT655454 IBO655450:IBP655454 ILK655450:ILL655454 IVG655450:IVH655454 JFC655450:JFD655454 JOY655450:JOZ655454 JYU655450:JYV655454 KIQ655450:KIR655454 KSM655450:KSN655454 LCI655450:LCJ655454 LME655450:LMF655454 LWA655450:LWB655454 MFW655450:MFX655454 MPS655450:MPT655454 MZO655450:MZP655454 NJK655450:NJL655454 NTG655450:NTH655454 ODC655450:ODD655454 OMY655450:OMZ655454 OWU655450:OWV655454 PGQ655450:PGR655454 PQM655450:PQN655454 QAI655450:QAJ655454 QKE655450:QKF655454 QUA655450:QUB655454 RDW655450:RDX655454 RNS655450:RNT655454 RXO655450:RXP655454 SHK655450:SHL655454 SRG655450:SRH655454 TBC655450:TBD655454 TKY655450:TKZ655454 TUU655450:TUV655454 UEQ655450:UER655454 UOM655450:UON655454 UYI655450:UYJ655454 VIE655450:VIF655454 VSA655450:VSB655454 WBW655450:WBX655454 WLS655450:WLT655454 WVO655450:WVP655454 G720986:H720990 JC720986:JD720990 SY720986:SZ720990 ACU720986:ACV720990 AMQ720986:AMR720990 AWM720986:AWN720990 BGI720986:BGJ720990 BQE720986:BQF720990 CAA720986:CAB720990 CJW720986:CJX720990 CTS720986:CTT720990 DDO720986:DDP720990 DNK720986:DNL720990 DXG720986:DXH720990 EHC720986:EHD720990 EQY720986:EQZ720990 FAU720986:FAV720990 FKQ720986:FKR720990 FUM720986:FUN720990 GEI720986:GEJ720990 GOE720986:GOF720990 GYA720986:GYB720990 HHW720986:HHX720990 HRS720986:HRT720990 IBO720986:IBP720990 ILK720986:ILL720990 IVG720986:IVH720990 JFC720986:JFD720990 JOY720986:JOZ720990 JYU720986:JYV720990 KIQ720986:KIR720990 KSM720986:KSN720990 LCI720986:LCJ720990 LME720986:LMF720990 LWA720986:LWB720990 MFW720986:MFX720990 MPS720986:MPT720990 MZO720986:MZP720990 NJK720986:NJL720990 NTG720986:NTH720990 ODC720986:ODD720990 OMY720986:OMZ720990 OWU720986:OWV720990 PGQ720986:PGR720990 PQM720986:PQN720990 QAI720986:QAJ720990 QKE720986:QKF720990 QUA720986:QUB720990 RDW720986:RDX720990 RNS720986:RNT720990 RXO720986:RXP720990 SHK720986:SHL720990 SRG720986:SRH720990 TBC720986:TBD720990 TKY720986:TKZ720990 TUU720986:TUV720990 UEQ720986:UER720990 UOM720986:UON720990 UYI720986:UYJ720990 VIE720986:VIF720990 VSA720986:VSB720990 WBW720986:WBX720990 WLS720986:WLT720990 WVO720986:WVP720990 G786522:H786526 JC786522:JD786526 SY786522:SZ786526 ACU786522:ACV786526 AMQ786522:AMR786526 AWM786522:AWN786526 BGI786522:BGJ786526 BQE786522:BQF786526 CAA786522:CAB786526 CJW786522:CJX786526 CTS786522:CTT786526 DDO786522:DDP786526 DNK786522:DNL786526 DXG786522:DXH786526 EHC786522:EHD786526 EQY786522:EQZ786526 FAU786522:FAV786526 FKQ786522:FKR786526 FUM786522:FUN786526 GEI786522:GEJ786526 GOE786522:GOF786526 GYA786522:GYB786526 HHW786522:HHX786526 HRS786522:HRT786526 IBO786522:IBP786526 ILK786522:ILL786526 IVG786522:IVH786526 JFC786522:JFD786526 JOY786522:JOZ786526 JYU786522:JYV786526 KIQ786522:KIR786526 KSM786522:KSN786526 LCI786522:LCJ786526 LME786522:LMF786526 LWA786522:LWB786526 MFW786522:MFX786526 MPS786522:MPT786526 MZO786522:MZP786526 NJK786522:NJL786526 NTG786522:NTH786526 ODC786522:ODD786526 OMY786522:OMZ786526 OWU786522:OWV786526 PGQ786522:PGR786526 PQM786522:PQN786526 QAI786522:QAJ786526 QKE786522:QKF786526 QUA786522:QUB786526 RDW786522:RDX786526 RNS786522:RNT786526 RXO786522:RXP786526 SHK786522:SHL786526 SRG786522:SRH786526 TBC786522:TBD786526 TKY786522:TKZ786526 TUU786522:TUV786526 UEQ786522:UER786526 UOM786522:UON786526 UYI786522:UYJ786526 VIE786522:VIF786526 VSA786522:VSB786526 WBW786522:WBX786526 WLS786522:WLT786526 WVO786522:WVP786526 G852058:H852062 JC852058:JD852062 SY852058:SZ852062 ACU852058:ACV852062 AMQ852058:AMR852062 AWM852058:AWN852062 BGI852058:BGJ852062 BQE852058:BQF852062 CAA852058:CAB852062 CJW852058:CJX852062 CTS852058:CTT852062 DDO852058:DDP852062 DNK852058:DNL852062 DXG852058:DXH852062 EHC852058:EHD852062 EQY852058:EQZ852062 FAU852058:FAV852062 FKQ852058:FKR852062 FUM852058:FUN852062 GEI852058:GEJ852062 GOE852058:GOF852062 GYA852058:GYB852062 HHW852058:HHX852062 HRS852058:HRT852062 IBO852058:IBP852062 ILK852058:ILL852062 IVG852058:IVH852062 JFC852058:JFD852062 JOY852058:JOZ852062 JYU852058:JYV852062 KIQ852058:KIR852062 KSM852058:KSN852062 LCI852058:LCJ852062 LME852058:LMF852062 LWA852058:LWB852062 MFW852058:MFX852062 MPS852058:MPT852062 MZO852058:MZP852062 NJK852058:NJL852062 NTG852058:NTH852062 ODC852058:ODD852062 OMY852058:OMZ852062 OWU852058:OWV852062 PGQ852058:PGR852062 PQM852058:PQN852062 QAI852058:QAJ852062 QKE852058:QKF852062 QUA852058:QUB852062 RDW852058:RDX852062 RNS852058:RNT852062 RXO852058:RXP852062 SHK852058:SHL852062 SRG852058:SRH852062 TBC852058:TBD852062 TKY852058:TKZ852062 TUU852058:TUV852062 UEQ852058:UER852062 UOM852058:UON852062 UYI852058:UYJ852062 VIE852058:VIF852062 VSA852058:VSB852062 WBW852058:WBX852062 WLS852058:WLT852062 WVO852058:WVP852062 G917594:H917598 JC917594:JD917598 SY917594:SZ917598 ACU917594:ACV917598 AMQ917594:AMR917598 AWM917594:AWN917598 BGI917594:BGJ917598 BQE917594:BQF917598 CAA917594:CAB917598 CJW917594:CJX917598 CTS917594:CTT917598 DDO917594:DDP917598 DNK917594:DNL917598 DXG917594:DXH917598 EHC917594:EHD917598 EQY917594:EQZ917598 FAU917594:FAV917598 FKQ917594:FKR917598 FUM917594:FUN917598 GEI917594:GEJ917598 GOE917594:GOF917598 GYA917594:GYB917598 HHW917594:HHX917598 HRS917594:HRT917598 IBO917594:IBP917598 ILK917594:ILL917598 IVG917594:IVH917598 JFC917594:JFD917598 JOY917594:JOZ917598 JYU917594:JYV917598 KIQ917594:KIR917598 KSM917594:KSN917598 LCI917594:LCJ917598 LME917594:LMF917598 LWA917594:LWB917598 MFW917594:MFX917598 MPS917594:MPT917598 MZO917594:MZP917598 NJK917594:NJL917598 NTG917594:NTH917598 ODC917594:ODD917598 OMY917594:OMZ917598 OWU917594:OWV917598 PGQ917594:PGR917598 PQM917594:PQN917598 QAI917594:QAJ917598 QKE917594:QKF917598 QUA917594:QUB917598 RDW917594:RDX917598 RNS917594:RNT917598 RXO917594:RXP917598 SHK917594:SHL917598 SRG917594:SRH917598 TBC917594:TBD917598 TKY917594:TKZ917598 TUU917594:TUV917598 UEQ917594:UER917598 UOM917594:UON917598 UYI917594:UYJ917598 VIE917594:VIF917598 VSA917594:VSB917598 WBW917594:WBX917598 WLS917594:WLT917598 WVO917594:WVP917598 G983130:H983134 JC983130:JD983134 SY983130:SZ983134 ACU983130:ACV983134 AMQ983130:AMR983134 AWM983130:AWN983134 BGI983130:BGJ983134 BQE983130:BQF983134 CAA983130:CAB983134 CJW983130:CJX983134 CTS983130:CTT983134 DDO983130:DDP983134 DNK983130:DNL983134 DXG983130:DXH983134 EHC983130:EHD983134 EQY983130:EQZ983134 FAU983130:FAV983134 FKQ983130:FKR983134 FUM983130:FUN983134 GEI983130:GEJ983134 GOE983130:GOF983134 GYA983130:GYB983134 HHW983130:HHX983134 HRS983130:HRT983134 IBO983130:IBP983134 ILK983130:ILL983134 IVG983130:IVH983134 JFC983130:JFD983134 JOY983130:JOZ983134 JYU983130:JYV983134 KIQ983130:KIR983134 KSM983130:KSN983134 LCI983130:LCJ983134 LME983130:LMF983134 LWA983130:LWB983134 MFW983130:MFX983134 MPS983130:MPT983134 MZO983130:MZP983134 NJK983130:NJL983134 NTG983130:NTH983134 ODC983130:ODD983134 OMY983130:OMZ983134 OWU983130:OWV983134 PGQ983130:PGR983134 PQM983130:PQN983134 QAI983130:QAJ983134 QKE983130:QKF983134 QUA983130:QUB983134 RDW983130:RDX983134 RNS983130:RNT983134 RXO983130:RXP983134 SHK983130:SHL983134 SRG983130:SRH983134 TBC983130:TBD983134 TKY983130:TKZ983134 TUU983130:TUV983134 UEQ983130:UER983134 UOM983130:UON983134 UYI983130:UYJ983134 VIE983130:VIF983134 VSA983130:VSB983134 WBW983130:WBX983134 WLS983130:WLT983134 WVO983130:WVP983134 I67:M74 JE67:JI74 TA67:TE74 ACW67:ADA74 AMS67:AMW74 AWO67:AWS74 BGK67:BGO74 BQG67:BQK74 CAC67:CAG74 CJY67:CKC74 CTU67:CTY74 DDQ67:DDU74 DNM67:DNQ74 DXI67:DXM74 EHE67:EHI74 ERA67:ERE74 FAW67:FBA74 FKS67:FKW74 FUO67:FUS74 GEK67:GEO74 GOG67:GOK74 GYC67:GYG74 HHY67:HIC74 HRU67:HRY74 IBQ67:IBU74 ILM67:ILQ74 IVI67:IVM74 JFE67:JFI74 JPA67:JPE74 JYW67:JZA74 KIS67:KIW74 KSO67:KSS74 LCK67:LCO74 LMG67:LMK74 LWC67:LWG74 MFY67:MGC74 MPU67:MPY74 MZQ67:MZU74 NJM67:NJQ74 NTI67:NTM74 ODE67:ODI74 ONA67:ONE74 OWW67:OXA74 PGS67:PGW74 PQO67:PQS74 QAK67:QAO74 QKG67:QKK74 QUC67:QUG74 RDY67:REC74 RNU67:RNY74 RXQ67:RXU74 SHM67:SHQ74 SRI67:SRM74 TBE67:TBI74 TLA67:TLE74 TUW67:TVA74 UES67:UEW74 UOO67:UOS74 UYK67:UYO74 VIG67:VIK74 VSC67:VSG74 WBY67:WCC74 WLU67:WLY74 WVQ67:WVU74 I65603:M65610 JE65603:JI65610 TA65603:TE65610 ACW65603:ADA65610 AMS65603:AMW65610 AWO65603:AWS65610 BGK65603:BGO65610 BQG65603:BQK65610 CAC65603:CAG65610 CJY65603:CKC65610 CTU65603:CTY65610 DDQ65603:DDU65610 DNM65603:DNQ65610 DXI65603:DXM65610 EHE65603:EHI65610 ERA65603:ERE65610 FAW65603:FBA65610 FKS65603:FKW65610 FUO65603:FUS65610 GEK65603:GEO65610 GOG65603:GOK65610 GYC65603:GYG65610 HHY65603:HIC65610 HRU65603:HRY65610 IBQ65603:IBU65610 ILM65603:ILQ65610 IVI65603:IVM65610 JFE65603:JFI65610 JPA65603:JPE65610 JYW65603:JZA65610 KIS65603:KIW65610 KSO65603:KSS65610 LCK65603:LCO65610 LMG65603:LMK65610 LWC65603:LWG65610 MFY65603:MGC65610 MPU65603:MPY65610 MZQ65603:MZU65610 NJM65603:NJQ65610 NTI65603:NTM65610 ODE65603:ODI65610 ONA65603:ONE65610 OWW65603:OXA65610 PGS65603:PGW65610 PQO65603:PQS65610 QAK65603:QAO65610 QKG65603:QKK65610 QUC65603:QUG65610 RDY65603:REC65610 RNU65603:RNY65610 RXQ65603:RXU65610 SHM65603:SHQ65610 SRI65603:SRM65610 TBE65603:TBI65610 TLA65603:TLE65610 TUW65603:TVA65610 UES65603:UEW65610 UOO65603:UOS65610 UYK65603:UYO65610 VIG65603:VIK65610 VSC65603:VSG65610 WBY65603:WCC65610 WLU65603:WLY65610 WVQ65603:WVU65610 I131139:M131146 JE131139:JI131146 TA131139:TE131146 ACW131139:ADA131146 AMS131139:AMW131146 AWO131139:AWS131146 BGK131139:BGO131146 BQG131139:BQK131146 CAC131139:CAG131146 CJY131139:CKC131146 CTU131139:CTY131146 DDQ131139:DDU131146 DNM131139:DNQ131146 DXI131139:DXM131146 EHE131139:EHI131146 ERA131139:ERE131146 FAW131139:FBA131146 FKS131139:FKW131146 FUO131139:FUS131146 GEK131139:GEO131146 GOG131139:GOK131146 GYC131139:GYG131146 HHY131139:HIC131146 HRU131139:HRY131146 IBQ131139:IBU131146 ILM131139:ILQ131146 IVI131139:IVM131146 JFE131139:JFI131146 JPA131139:JPE131146 JYW131139:JZA131146 KIS131139:KIW131146 KSO131139:KSS131146 LCK131139:LCO131146 LMG131139:LMK131146 LWC131139:LWG131146 MFY131139:MGC131146 MPU131139:MPY131146 MZQ131139:MZU131146 NJM131139:NJQ131146 NTI131139:NTM131146 ODE131139:ODI131146 ONA131139:ONE131146 OWW131139:OXA131146 PGS131139:PGW131146 PQO131139:PQS131146 QAK131139:QAO131146 QKG131139:QKK131146 QUC131139:QUG131146 RDY131139:REC131146 RNU131139:RNY131146 RXQ131139:RXU131146 SHM131139:SHQ131146 SRI131139:SRM131146 TBE131139:TBI131146 TLA131139:TLE131146 TUW131139:TVA131146 UES131139:UEW131146 UOO131139:UOS131146 UYK131139:UYO131146 VIG131139:VIK131146 VSC131139:VSG131146 WBY131139:WCC131146 WLU131139:WLY131146 WVQ131139:WVU131146 I196675:M196682 JE196675:JI196682 TA196675:TE196682 ACW196675:ADA196682 AMS196675:AMW196682 AWO196675:AWS196682 BGK196675:BGO196682 BQG196675:BQK196682 CAC196675:CAG196682 CJY196675:CKC196682 CTU196675:CTY196682 DDQ196675:DDU196682 DNM196675:DNQ196682 DXI196675:DXM196682 EHE196675:EHI196682 ERA196675:ERE196682 FAW196675:FBA196682 FKS196675:FKW196682 FUO196675:FUS196682 GEK196675:GEO196682 GOG196675:GOK196682 GYC196675:GYG196682 HHY196675:HIC196682 HRU196675:HRY196682 IBQ196675:IBU196682 ILM196675:ILQ196682 IVI196675:IVM196682 JFE196675:JFI196682 JPA196675:JPE196682 JYW196675:JZA196682 KIS196675:KIW196682 KSO196675:KSS196682 LCK196675:LCO196682 LMG196675:LMK196682 LWC196675:LWG196682 MFY196675:MGC196682 MPU196675:MPY196682 MZQ196675:MZU196682 NJM196675:NJQ196682 NTI196675:NTM196682 ODE196675:ODI196682 ONA196675:ONE196682 OWW196675:OXA196682 PGS196675:PGW196682 PQO196675:PQS196682 QAK196675:QAO196682 QKG196675:QKK196682 QUC196675:QUG196682 RDY196675:REC196682 RNU196675:RNY196682 RXQ196675:RXU196682 SHM196675:SHQ196682 SRI196675:SRM196682 TBE196675:TBI196682 TLA196675:TLE196682 TUW196675:TVA196682 UES196675:UEW196682 UOO196675:UOS196682 UYK196675:UYO196682 VIG196675:VIK196682 VSC196675:VSG196682 WBY196675:WCC196682 WLU196675:WLY196682 WVQ196675:WVU196682 I262211:M262218 JE262211:JI262218 TA262211:TE262218 ACW262211:ADA262218 AMS262211:AMW262218 AWO262211:AWS262218 BGK262211:BGO262218 BQG262211:BQK262218 CAC262211:CAG262218 CJY262211:CKC262218 CTU262211:CTY262218 DDQ262211:DDU262218 DNM262211:DNQ262218 DXI262211:DXM262218 EHE262211:EHI262218 ERA262211:ERE262218 FAW262211:FBA262218 FKS262211:FKW262218 FUO262211:FUS262218 GEK262211:GEO262218 GOG262211:GOK262218 GYC262211:GYG262218 HHY262211:HIC262218 HRU262211:HRY262218 IBQ262211:IBU262218 ILM262211:ILQ262218 IVI262211:IVM262218 JFE262211:JFI262218 JPA262211:JPE262218 JYW262211:JZA262218 KIS262211:KIW262218 KSO262211:KSS262218 LCK262211:LCO262218 LMG262211:LMK262218 LWC262211:LWG262218 MFY262211:MGC262218 MPU262211:MPY262218 MZQ262211:MZU262218 NJM262211:NJQ262218 NTI262211:NTM262218 ODE262211:ODI262218 ONA262211:ONE262218 OWW262211:OXA262218 PGS262211:PGW262218 PQO262211:PQS262218 QAK262211:QAO262218 QKG262211:QKK262218 QUC262211:QUG262218 RDY262211:REC262218 RNU262211:RNY262218 RXQ262211:RXU262218 SHM262211:SHQ262218 SRI262211:SRM262218 TBE262211:TBI262218 TLA262211:TLE262218 TUW262211:TVA262218 UES262211:UEW262218 UOO262211:UOS262218 UYK262211:UYO262218 VIG262211:VIK262218 VSC262211:VSG262218 WBY262211:WCC262218 WLU262211:WLY262218 WVQ262211:WVU262218 I327747:M327754 JE327747:JI327754 TA327747:TE327754 ACW327747:ADA327754 AMS327747:AMW327754 AWO327747:AWS327754 BGK327747:BGO327754 BQG327747:BQK327754 CAC327747:CAG327754 CJY327747:CKC327754 CTU327747:CTY327754 DDQ327747:DDU327754 DNM327747:DNQ327754 DXI327747:DXM327754 EHE327747:EHI327754 ERA327747:ERE327754 FAW327747:FBA327754 FKS327747:FKW327754 FUO327747:FUS327754 GEK327747:GEO327754 GOG327747:GOK327754 GYC327747:GYG327754 HHY327747:HIC327754 HRU327747:HRY327754 IBQ327747:IBU327754 ILM327747:ILQ327754 IVI327747:IVM327754 JFE327747:JFI327754 JPA327747:JPE327754 JYW327747:JZA327754 KIS327747:KIW327754 KSO327747:KSS327754 LCK327747:LCO327754 LMG327747:LMK327754 LWC327747:LWG327754 MFY327747:MGC327754 MPU327747:MPY327754 MZQ327747:MZU327754 NJM327747:NJQ327754 NTI327747:NTM327754 ODE327747:ODI327754 ONA327747:ONE327754 OWW327747:OXA327754 PGS327747:PGW327754 PQO327747:PQS327754 QAK327747:QAO327754 QKG327747:QKK327754 QUC327747:QUG327754 RDY327747:REC327754 RNU327747:RNY327754 RXQ327747:RXU327754 SHM327747:SHQ327754 SRI327747:SRM327754 TBE327747:TBI327754 TLA327747:TLE327754 TUW327747:TVA327754 UES327747:UEW327754 UOO327747:UOS327754 UYK327747:UYO327754 VIG327747:VIK327754 VSC327747:VSG327754 WBY327747:WCC327754 WLU327747:WLY327754 WVQ327747:WVU327754 I393283:M393290 JE393283:JI393290 TA393283:TE393290 ACW393283:ADA393290 AMS393283:AMW393290 AWO393283:AWS393290 BGK393283:BGO393290 BQG393283:BQK393290 CAC393283:CAG393290 CJY393283:CKC393290 CTU393283:CTY393290 DDQ393283:DDU393290 DNM393283:DNQ393290 DXI393283:DXM393290 EHE393283:EHI393290 ERA393283:ERE393290 FAW393283:FBA393290 FKS393283:FKW393290 FUO393283:FUS393290 GEK393283:GEO393290 GOG393283:GOK393290 GYC393283:GYG393290 HHY393283:HIC393290 HRU393283:HRY393290 IBQ393283:IBU393290 ILM393283:ILQ393290 IVI393283:IVM393290 JFE393283:JFI393290 JPA393283:JPE393290 JYW393283:JZA393290 KIS393283:KIW393290 KSO393283:KSS393290 LCK393283:LCO393290 LMG393283:LMK393290 LWC393283:LWG393290 MFY393283:MGC393290 MPU393283:MPY393290 MZQ393283:MZU393290 NJM393283:NJQ393290 NTI393283:NTM393290 ODE393283:ODI393290 ONA393283:ONE393290 OWW393283:OXA393290 PGS393283:PGW393290 PQO393283:PQS393290 QAK393283:QAO393290 QKG393283:QKK393290 QUC393283:QUG393290 RDY393283:REC393290 RNU393283:RNY393290 RXQ393283:RXU393290 SHM393283:SHQ393290 SRI393283:SRM393290 TBE393283:TBI393290 TLA393283:TLE393290 TUW393283:TVA393290 UES393283:UEW393290 UOO393283:UOS393290 UYK393283:UYO393290 VIG393283:VIK393290 VSC393283:VSG393290 WBY393283:WCC393290 WLU393283:WLY393290 WVQ393283:WVU393290 I458819:M458826 JE458819:JI458826 TA458819:TE458826 ACW458819:ADA458826 AMS458819:AMW458826 AWO458819:AWS458826 BGK458819:BGO458826 BQG458819:BQK458826 CAC458819:CAG458826 CJY458819:CKC458826 CTU458819:CTY458826 DDQ458819:DDU458826 DNM458819:DNQ458826 DXI458819:DXM458826 EHE458819:EHI458826 ERA458819:ERE458826 FAW458819:FBA458826 FKS458819:FKW458826 FUO458819:FUS458826 GEK458819:GEO458826 GOG458819:GOK458826 GYC458819:GYG458826 HHY458819:HIC458826 HRU458819:HRY458826 IBQ458819:IBU458826 ILM458819:ILQ458826 IVI458819:IVM458826 JFE458819:JFI458826 JPA458819:JPE458826 JYW458819:JZA458826 KIS458819:KIW458826 KSO458819:KSS458826 LCK458819:LCO458826 LMG458819:LMK458826 LWC458819:LWG458826 MFY458819:MGC458826 MPU458819:MPY458826 MZQ458819:MZU458826 NJM458819:NJQ458826 NTI458819:NTM458826 ODE458819:ODI458826 ONA458819:ONE458826 OWW458819:OXA458826 PGS458819:PGW458826 PQO458819:PQS458826 QAK458819:QAO458826 QKG458819:QKK458826 QUC458819:QUG458826 RDY458819:REC458826 RNU458819:RNY458826 RXQ458819:RXU458826 SHM458819:SHQ458826 SRI458819:SRM458826 TBE458819:TBI458826 TLA458819:TLE458826 TUW458819:TVA458826 UES458819:UEW458826 UOO458819:UOS458826 UYK458819:UYO458826 VIG458819:VIK458826 VSC458819:VSG458826 WBY458819:WCC458826 WLU458819:WLY458826 WVQ458819:WVU458826 I524355:M524362 JE524355:JI524362 TA524355:TE524362 ACW524355:ADA524362 AMS524355:AMW524362 AWO524355:AWS524362 BGK524355:BGO524362 BQG524355:BQK524362 CAC524355:CAG524362 CJY524355:CKC524362 CTU524355:CTY524362 DDQ524355:DDU524362 DNM524355:DNQ524362 DXI524355:DXM524362 EHE524355:EHI524362 ERA524355:ERE524362 FAW524355:FBA524362 FKS524355:FKW524362 FUO524355:FUS524362 GEK524355:GEO524362 GOG524355:GOK524362 GYC524355:GYG524362 HHY524355:HIC524362 HRU524355:HRY524362 IBQ524355:IBU524362 ILM524355:ILQ524362 IVI524355:IVM524362 JFE524355:JFI524362 JPA524355:JPE524362 JYW524355:JZA524362 KIS524355:KIW524362 KSO524355:KSS524362 LCK524355:LCO524362 LMG524355:LMK524362 LWC524355:LWG524362 MFY524355:MGC524362 MPU524355:MPY524362 MZQ524355:MZU524362 NJM524355:NJQ524362 NTI524355:NTM524362 ODE524355:ODI524362 ONA524355:ONE524362 OWW524355:OXA524362 PGS524355:PGW524362 PQO524355:PQS524362 QAK524355:QAO524362 QKG524355:QKK524362 QUC524355:QUG524362 RDY524355:REC524362 RNU524355:RNY524362 RXQ524355:RXU524362 SHM524355:SHQ524362 SRI524355:SRM524362 TBE524355:TBI524362 TLA524355:TLE524362 TUW524355:TVA524362 UES524355:UEW524362 UOO524355:UOS524362 UYK524355:UYO524362 VIG524355:VIK524362 VSC524355:VSG524362 WBY524355:WCC524362 WLU524355:WLY524362 WVQ524355:WVU524362 I589891:M589898 JE589891:JI589898 TA589891:TE589898 ACW589891:ADA589898 AMS589891:AMW589898 AWO589891:AWS589898 BGK589891:BGO589898 BQG589891:BQK589898 CAC589891:CAG589898 CJY589891:CKC589898 CTU589891:CTY589898 DDQ589891:DDU589898 DNM589891:DNQ589898 DXI589891:DXM589898 EHE589891:EHI589898 ERA589891:ERE589898 FAW589891:FBA589898 FKS589891:FKW589898 FUO589891:FUS589898 GEK589891:GEO589898 GOG589891:GOK589898 GYC589891:GYG589898 HHY589891:HIC589898 HRU589891:HRY589898 IBQ589891:IBU589898 ILM589891:ILQ589898 IVI589891:IVM589898 JFE589891:JFI589898 JPA589891:JPE589898 JYW589891:JZA589898 KIS589891:KIW589898 KSO589891:KSS589898 LCK589891:LCO589898 LMG589891:LMK589898 LWC589891:LWG589898 MFY589891:MGC589898 MPU589891:MPY589898 MZQ589891:MZU589898 NJM589891:NJQ589898 NTI589891:NTM589898 ODE589891:ODI589898 ONA589891:ONE589898 OWW589891:OXA589898 PGS589891:PGW589898 PQO589891:PQS589898 QAK589891:QAO589898 QKG589891:QKK589898 QUC589891:QUG589898 RDY589891:REC589898 RNU589891:RNY589898 RXQ589891:RXU589898 SHM589891:SHQ589898 SRI589891:SRM589898 TBE589891:TBI589898 TLA589891:TLE589898 TUW589891:TVA589898 UES589891:UEW589898 UOO589891:UOS589898 UYK589891:UYO589898 VIG589891:VIK589898 VSC589891:VSG589898 WBY589891:WCC589898 WLU589891:WLY589898 WVQ589891:WVU589898 I655427:M655434 JE655427:JI655434 TA655427:TE655434 ACW655427:ADA655434 AMS655427:AMW655434 AWO655427:AWS655434 BGK655427:BGO655434 BQG655427:BQK655434 CAC655427:CAG655434 CJY655427:CKC655434 CTU655427:CTY655434 DDQ655427:DDU655434 DNM655427:DNQ655434 DXI655427:DXM655434 EHE655427:EHI655434 ERA655427:ERE655434 FAW655427:FBA655434 FKS655427:FKW655434 FUO655427:FUS655434 GEK655427:GEO655434 GOG655427:GOK655434 GYC655427:GYG655434 HHY655427:HIC655434 HRU655427:HRY655434 IBQ655427:IBU655434 ILM655427:ILQ655434 IVI655427:IVM655434 JFE655427:JFI655434 JPA655427:JPE655434 JYW655427:JZA655434 KIS655427:KIW655434 KSO655427:KSS655434 LCK655427:LCO655434 LMG655427:LMK655434 LWC655427:LWG655434 MFY655427:MGC655434 MPU655427:MPY655434 MZQ655427:MZU655434 NJM655427:NJQ655434 NTI655427:NTM655434 ODE655427:ODI655434 ONA655427:ONE655434 OWW655427:OXA655434 PGS655427:PGW655434 PQO655427:PQS655434 QAK655427:QAO655434 QKG655427:QKK655434 QUC655427:QUG655434 RDY655427:REC655434 RNU655427:RNY655434 RXQ655427:RXU655434 SHM655427:SHQ655434 SRI655427:SRM655434 TBE655427:TBI655434 TLA655427:TLE655434 TUW655427:TVA655434 UES655427:UEW655434 UOO655427:UOS655434 UYK655427:UYO655434 VIG655427:VIK655434 VSC655427:VSG655434 WBY655427:WCC655434 WLU655427:WLY655434 WVQ655427:WVU655434 I720963:M720970 JE720963:JI720970 TA720963:TE720970 ACW720963:ADA720970 AMS720963:AMW720970 AWO720963:AWS720970 BGK720963:BGO720970 BQG720963:BQK720970 CAC720963:CAG720970 CJY720963:CKC720970 CTU720963:CTY720970 DDQ720963:DDU720970 DNM720963:DNQ720970 DXI720963:DXM720970 EHE720963:EHI720970 ERA720963:ERE720970 FAW720963:FBA720970 FKS720963:FKW720970 FUO720963:FUS720970 GEK720963:GEO720970 GOG720963:GOK720970 GYC720963:GYG720970 HHY720963:HIC720970 HRU720963:HRY720970 IBQ720963:IBU720970 ILM720963:ILQ720970 IVI720963:IVM720970 JFE720963:JFI720970 JPA720963:JPE720970 JYW720963:JZA720970 KIS720963:KIW720970 KSO720963:KSS720970 LCK720963:LCO720970 LMG720963:LMK720970 LWC720963:LWG720970 MFY720963:MGC720970 MPU720963:MPY720970 MZQ720963:MZU720970 NJM720963:NJQ720970 NTI720963:NTM720970 ODE720963:ODI720970 ONA720963:ONE720970 OWW720963:OXA720970 PGS720963:PGW720970 PQO720963:PQS720970 QAK720963:QAO720970 QKG720963:QKK720970 QUC720963:QUG720970 RDY720963:REC720970 RNU720963:RNY720970 RXQ720963:RXU720970 SHM720963:SHQ720970 SRI720963:SRM720970 TBE720963:TBI720970 TLA720963:TLE720970 TUW720963:TVA720970 UES720963:UEW720970 UOO720963:UOS720970 UYK720963:UYO720970 VIG720963:VIK720970 VSC720963:VSG720970 WBY720963:WCC720970 WLU720963:WLY720970 WVQ720963:WVU720970 I786499:M786506 JE786499:JI786506 TA786499:TE786506 ACW786499:ADA786506 AMS786499:AMW786506 AWO786499:AWS786506 BGK786499:BGO786506 BQG786499:BQK786506 CAC786499:CAG786506 CJY786499:CKC786506 CTU786499:CTY786506 DDQ786499:DDU786506 DNM786499:DNQ786506 DXI786499:DXM786506 EHE786499:EHI786506 ERA786499:ERE786506 FAW786499:FBA786506 FKS786499:FKW786506 FUO786499:FUS786506 GEK786499:GEO786506 GOG786499:GOK786506 GYC786499:GYG786506 HHY786499:HIC786506 HRU786499:HRY786506 IBQ786499:IBU786506 ILM786499:ILQ786506 IVI786499:IVM786506 JFE786499:JFI786506 JPA786499:JPE786506 JYW786499:JZA786506 KIS786499:KIW786506 KSO786499:KSS786506 LCK786499:LCO786506 LMG786499:LMK786506 LWC786499:LWG786506 MFY786499:MGC786506 MPU786499:MPY786506 MZQ786499:MZU786506 NJM786499:NJQ786506 NTI786499:NTM786506 ODE786499:ODI786506 ONA786499:ONE786506 OWW786499:OXA786506 PGS786499:PGW786506 PQO786499:PQS786506 QAK786499:QAO786506 QKG786499:QKK786506 QUC786499:QUG786506 RDY786499:REC786506 RNU786499:RNY786506 RXQ786499:RXU786506 SHM786499:SHQ786506 SRI786499:SRM786506 TBE786499:TBI786506 TLA786499:TLE786506 TUW786499:TVA786506 UES786499:UEW786506 UOO786499:UOS786506 UYK786499:UYO786506 VIG786499:VIK786506 VSC786499:VSG786506 WBY786499:WCC786506 WLU786499:WLY786506 WVQ786499:WVU786506 I852035:M852042 JE852035:JI852042 TA852035:TE852042 ACW852035:ADA852042 AMS852035:AMW852042 AWO852035:AWS852042 BGK852035:BGO852042 BQG852035:BQK852042 CAC852035:CAG852042 CJY852035:CKC852042 CTU852035:CTY852042 DDQ852035:DDU852042 DNM852035:DNQ852042 DXI852035:DXM852042 EHE852035:EHI852042 ERA852035:ERE852042 FAW852035:FBA852042 FKS852035:FKW852042 FUO852035:FUS852042 GEK852035:GEO852042 GOG852035:GOK852042 GYC852035:GYG852042 HHY852035:HIC852042 HRU852035:HRY852042 IBQ852035:IBU852042 ILM852035:ILQ852042 IVI852035:IVM852042 JFE852035:JFI852042 JPA852035:JPE852042 JYW852035:JZA852042 KIS852035:KIW852042 KSO852035:KSS852042 LCK852035:LCO852042 LMG852035:LMK852042 LWC852035:LWG852042 MFY852035:MGC852042 MPU852035:MPY852042 MZQ852035:MZU852042 NJM852035:NJQ852042 NTI852035:NTM852042 ODE852035:ODI852042 ONA852035:ONE852042 OWW852035:OXA852042 PGS852035:PGW852042 PQO852035:PQS852042 QAK852035:QAO852042 QKG852035:QKK852042 QUC852035:QUG852042 RDY852035:REC852042 RNU852035:RNY852042 RXQ852035:RXU852042 SHM852035:SHQ852042 SRI852035:SRM852042 TBE852035:TBI852042 TLA852035:TLE852042 TUW852035:TVA852042 UES852035:UEW852042 UOO852035:UOS852042 UYK852035:UYO852042 VIG852035:VIK852042 VSC852035:VSG852042 WBY852035:WCC852042 WLU852035:WLY852042 WVQ852035:WVU852042 I917571:M917578 JE917571:JI917578 TA917571:TE917578 ACW917571:ADA917578 AMS917571:AMW917578 AWO917571:AWS917578 BGK917571:BGO917578 BQG917571:BQK917578 CAC917571:CAG917578 CJY917571:CKC917578 CTU917571:CTY917578 DDQ917571:DDU917578 DNM917571:DNQ917578 DXI917571:DXM917578 EHE917571:EHI917578 ERA917571:ERE917578 FAW917571:FBA917578 FKS917571:FKW917578 FUO917571:FUS917578 GEK917571:GEO917578 GOG917571:GOK917578 GYC917571:GYG917578 HHY917571:HIC917578 HRU917571:HRY917578 IBQ917571:IBU917578 ILM917571:ILQ917578 IVI917571:IVM917578 JFE917571:JFI917578 JPA917571:JPE917578 JYW917571:JZA917578 KIS917571:KIW917578 KSO917571:KSS917578 LCK917571:LCO917578 LMG917571:LMK917578 LWC917571:LWG917578 MFY917571:MGC917578 MPU917571:MPY917578 MZQ917571:MZU917578 NJM917571:NJQ917578 NTI917571:NTM917578 ODE917571:ODI917578 ONA917571:ONE917578 OWW917571:OXA917578 PGS917571:PGW917578 PQO917571:PQS917578 QAK917571:QAO917578 QKG917571:QKK917578 QUC917571:QUG917578 RDY917571:REC917578 RNU917571:RNY917578 RXQ917571:RXU917578 SHM917571:SHQ917578 SRI917571:SRM917578 TBE917571:TBI917578 TLA917571:TLE917578 TUW917571:TVA917578 UES917571:UEW917578 UOO917571:UOS917578 UYK917571:UYO917578 VIG917571:VIK917578 VSC917571:VSG917578 WBY917571:WCC917578 WLU917571:WLY917578 WVQ917571:WVU917578 I983107:M983114 JE983107:JI983114 TA983107:TE983114 ACW983107:ADA983114 AMS983107:AMW983114 AWO983107:AWS983114 BGK983107:BGO983114 BQG983107:BQK983114 CAC983107:CAG983114 CJY983107:CKC983114 CTU983107:CTY983114 DDQ983107:DDU983114 DNM983107:DNQ983114 DXI983107:DXM983114 EHE983107:EHI983114 ERA983107:ERE983114 FAW983107:FBA983114 FKS983107:FKW983114 FUO983107:FUS983114 GEK983107:GEO983114 GOG983107:GOK983114 GYC983107:GYG983114 HHY983107:HIC983114 HRU983107:HRY983114 IBQ983107:IBU983114 ILM983107:ILQ983114 IVI983107:IVM983114 JFE983107:JFI983114 JPA983107:JPE983114 JYW983107:JZA983114 KIS983107:KIW983114 KSO983107:KSS983114 LCK983107:LCO983114 LMG983107:LMK983114 LWC983107:LWG983114 MFY983107:MGC983114 MPU983107:MPY983114 MZQ983107:MZU983114 NJM983107:NJQ983114 NTI983107:NTM983114 ODE983107:ODI983114 ONA983107:ONE983114 OWW983107:OXA983114 PGS983107:PGW983114 PQO983107:PQS983114 QAK983107:QAO983114 QKG983107:QKK983114 QUC983107:QUG983114 RDY983107:REC983114 RNU983107:RNY983114 RXQ983107:RXU983114 SHM983107:SHQ983114 SRI983107:SRM983114 TBE983107:TBI983114 TLA983107:TLE983114 TUW983107:TVA983114 UES983107:UEW983114 UOO983107:UOS983114 UYK983107:UYO983114 VIG983107:VIK983114 VSC983107:VSG983114 WBY983107:WCC983114 WLU983107:WLY983114 WVQ983107:WVU983114 G53:H87 JC53:JD87 SY53:SZ87 ACU53:ACV87 AMQ53:AMR87 AWM53:AWN87 BGI53:BGJ87 BQE53:BQF87 CAA53:CAB87 CJW53:CJX87 CTS53:CTT87 DDO53:DDP87 DNK53:DNL87 DXG53:DXH87 EHC53:EHD87 EQY53:EQZ87 FAU53:FAV87 FKQ53:FKR87 FUM53:FUN87 GEI53:GEJ87 GOE53:GOF87 GYA53:GYB87 HHW53:HHX87 HRS53:HRT87 IBO53:IBP87 ILK53:ILL87 IVG53:IVH87 JFC53:JFD87 JOY53:JOZ87 JYU53:JYV87 KIQ53:KIR87 KSM53:KSN87 LCI53:LCJ87 LME53:LMF87 LWA53:LWB87 MFW53:MFX87 MPS53:MPT87 MZO53:MZP87 NJK53:NJL87 NTG53:NTH87 ODC53:ODD87 OMY53:OMZ87 OWU53:OWV87 PGQ53:PGR87 PQM53:PQN87 QAI53:QAJ87 QKE53:QKF87 QUA53:QUB87 RDW53:RDX87 RNS53:RNT87 RXO53:RXP87 SHK53:SHL87 SRG53:SRH87 TBC53:TBD87 TKY53:TKZ87 TUU53:TUV87 UEQ53:UER87 UOM53:UON87 UYI53:UYJ87 VIE53:VIF87 VSA53:VSB87 WBW53:WBX87 WLS53:WLT87 WVO53:WVP87 G65589:H65623 JC65589:JD65623 SY65589:SZ65623 ACU65589:ACV65623 AMQ65589:AMR65623 AWM65589:AWN65623 BGI65589:BGJ65623 BQE65589:BQF65623 CAA65589:CAB65623 CJW65589:CJX65623 CTS65589:CTT65623 DDO65589:DDP65623 DNK65589:DNL65623 DXG65589:DXH65623 EHC65589:EHD65623 EQY65589:EQZ65623 FAU65589:FAV65623 FKQ65589:FKR65623 FUM65589:FUN65623 GEI65589:GEJ65623 GOE65589:GOF65623 GYA65589:GYB65623 HHW65589:HHX65623 HRS65589:HRT65623 IBO65589:IBP65623 ILK65589:ILL65623 IVG65589:IVH65623 JFC65589:JFD65623 JOY65589:JOZ65623 JYU65589:JYV65623 KIQ65589:KIR65623 KSM65589:KSN65623 LCI65589:LCJ65623 LME65589:LMF65623 LWA65589:LWB65623 MFW65589:MFX65623 MPS65589:MPT65623 MZO65589:MZP65623 NJK65589:NJL65623 NTG65589:NTH65623 ODC65589:ODD65623 OMY65589:OMZ65623 OWU65589:OWV65623 PGQ65589:PGR65623 PQM65589:PQN65623 QAI65589:QAJ65623 QKE65589:QKF65623 QUA65589:QUB65623 RDW65589:RDX65623 RNS65589:RNT65623 RXO65589:RXP65623 SHK65589:SHL65623 SRG65589:SRH65623 TBC65589:TBD65623 TKY65589:TKZ65623 TUU65589:TUV65623 UEQ65589:UER65623 UOM65589:UON65623 UYI65589:UYJ65623 VIE65589:VIF65623 VSA65589:VSB65623 WBW65589:WBX65623 WLS65589:WLT65623 WVO65589:WVP65623 G131125:H131159 JC131125:JD131159 SY131125:SZ131159 ACU131125:ACV131159 AMQ131125:AMR131159 AWM131125:AWN131159 BGI131125:BGJ131159 BQE131125:BQF131159 CAA131125:CAB131159 CJW131125:CJX131159 CTS131125:CTT131159 DDO131125:DDP131159 DNK131125:DNL131159 DXG131125:DXH131159 EHC131125:EHD131159 EQY131125:EQZ131159 FAU131125:FAV131159 FKQ131125:FKR131159 FUM131125:FUN131159 GEI131125:GEJ131159 GOE131125:GOF131159 GYA131125:GYB131159 HHW131125:HHX131159 HRS131125:HRT131159 IBO131125:IBP131159 ILK131125:ILL131159 IVG131125:IVH131159 JFC131125:JFD131159 JOY131125:JOZ131159 JYU131125:JYV131159 KIQ131125:KIR131159 KSM131125:KSN131159 LCI131125:LCJ131159 LME131125:LMF131159 LWA131125:LWB131159 MFW131125:MFX131159 MPS131125:MPT131159 MZO131125:MZP131159 NJK131125:NJL131159 NTG131125:NTH131159 ODC131125:ODD131159 OMY131125:OMZ131159 OWU131125:OWV131159 PGQ131125:PGR131159 PQM131125:PQN131159 QAI131125:QAJ131159 QKE131125:QKF131159 QUA131125:QUB131159 RDW131125:RDX131159 RNS131125:RNT131159 RXO131125:RXP131159 SHK131125:SHL131159 SRG131125:SRH131159 TBC131125:TBD131159 TKY131125:TKZ131159 TUU131125:TUV131159 UEQ131125:UER131159 UOM131125:UON131159 UYI131125:UYJ131159 VIE131125:VIF131159 VSA131125:VSB131159 WBW131125:WBX131159 WLS131125:WLT131159 WVO131125:WVP131159 G196661:H196695 JC196661:JD196695 SY196661:SZ196695 ACU196661:ACV196695 AMQ196661:AMR196695 AWM196661:AWN196695 BGI196661:BGJ196695 BQE196661:BQF196695 CAA196661:CAB196695 CJW196661:CJX196695 CTS196661:CTT196695 DDO196661:DDP196695 DNK196661:DNL196695 DXG196661:DXH196695 EHC196661:EHD196695 EQY196661:EQZ196695 FAU196661:FAV196695 FKQ196661:FKR196695 FUM196661:FUN196695 GEI196661:GEJ196695 GOE196661:GOF196695 GYA196661:GYB196695 HHW196661:HHX196695 HRS196661:HRT196695 IBO196661:IBP196695 ILK196661:ILL196695 IVG196661:IVH196695 JFC196661:JFD196695 JOY196661:JOZ196695 JYU196661:JYV196695 KIQ196661:KIR196695 KSM196661:KSN196695 LCI196661:LCJ196695 LME196661:LMF196695 LWA196661:LWB196695 MFW196661:MFX196695 MPS196661:MPT196695 MZO196661:MZP196695 NJK196661:NJL196695 NTG196661:NTH196695 ODC196661:ODD196695 OMY196661:OMZ196695 OWU196661:OWV196695 PGQ196661:PGR196695 PQM196661:PQN196695 QAI196661:QAJ196695 QKE196661:QKF196695 QUA196661:QUB196695 RDW196661:RDX196695 RNS196661:RNT196695 RXO196661:RXP196695 SHK196661:SHL196695 SRG196661:SRH196695 TBC196661:TBD196695 TKY196661:TKZ196695 TUU196661:TUV196695 UEQ196661:UER196695 UOM196661:UON196695 UYI196661:UYJ196695 VIE196661:VIF196695 VSA196661:VSB196695 WBW196661:WBX196695 WLS196661:WLT196695 WVO196661:WVP196695 G262197:H262231 JC262197:JD262231 SY262197:SZ262231 ACU262197:ACV262231 AMQ262197:AMR262231 AWM262197:AWN262231 BGI262197:BGJ262231 BQE262197:BQF262231 CAA262197:CAB262231 CJW262197:CJX262231 CTS262197:CTT262231 DDO262197:DDP262231 DNK262197:DNL262231 DXG262197:DXH262231 EHC262197:EHD262231 EQY262197:EQZ262231 FAU262197:FAV262231 FKQ262197:FKR262231 FUM262197:FUN262231 GEI262197:GEJ262231 GOE262197:GOF262231 GYA262197:GYB262231 HHW262197:HHX262231 HRS262197:HRT262231 IBO262197:IBP262231 ILK262197:ILL262231 IVG262197:IVH262231 JFC262197:JFD262231 JOY262197:JOZ262231 JYU262197:JYV262231 KIQ262197:KIR262231 KSM262197:KSN262231 LCI262197:LCJ262231 LME262197:LMF262231 LWA262197:LWB262231 MFW262197:MFX262231 MPS262197:MPT262231 MZO262197:MZP262231 NJK262197:NJL262231 NTG262197:NTH262231 ODC262197:ODD262231 OMY262197:OMZ262231 OWU262197:OWV262231 PGQ262197:PGR262231 PQM262197:PQN262231 QAI262197:QAJ262231 QKE262197:QKF262231 QUA262197:QUB262231 RDW262197:RDX262231 RNS262197:RNT262231 RXO262197:RXP262231 SHK262197:SHL262231 SRG262197:SRH262231 TBC262197:TBD262231 TKY262197:TKZ262231 TUU262197:TUV262231 UEQ262197:UER262231 UOM262197:UON262231 UYI262197:UYJ262231 VIE262197:VIF262231 VSA262197:VSB262231 WBW262197:WBX262231 WLS262197:WLT262231 WVO262197:WVP262231 G327733:H327767 JC327733:JD327767 SY327733:SZ327767 ACU327733:ACV327767 AMQ327733:AMR327767 AWM327733:AWN327767 BGI327733:BGJ327767 BQE327733:BQF327767 CAA327733:CAB327767 CJW327733:CJX327767 CTS327733:CTT327767 DDO327733:DDP327767 DNK327733:DNL327767 DXG327733:DXH327767 EHC327733:EHD327767 EQY327733:EQZ327767 FAU327733:FAV327767 FKQ327733:FKR327767 FUM327733:FUN327767 GEI327733:GEJ327767 GOE327733:GOF327767 GYA327733:GYB327767 HHW327733:HHX327767 HRS327733:HRT327767 IBO327733:IBP327767 ILK327733:ILL327767 IVG327733:IVH327767 JFC327733:JFD327767 JOY327733:JOZ327767 JYU327733:JYV327767 KIQ327733:KIR327767 KSM327733:KSN327767 LCI327733:LCJ327767 LME327733:LMF327767 LWA327733:LWB327767 MFW327733:MFX327767 MPS327733:MPT327767 MZO327733:MZP327767 NJK327733:NJL327767 NTG327733:NTH327767 ODC327733:ODD327767 OMY327733:OMZ327767 OWU327733:OWV327767 PGQ327733:PGR327767 PQM327733:PQN327767 QAI327733:QAJ327767 QKE327733:QKF327767 QUA327733:QUB327767 RDW327733:RDX327767 RNS327733:RNT327767 RXO327733:RXP327767 SHK327733:SHL327767 SRG327733:SRH327767 TBC327733:TBD327767 TKY327733:TKZ327767 TUU327733:TUV327767 UEQ327733:UER327767 UOM327733:UON327767 UYI327733:UYJ327767 VIE327733:VIF327767 VSA327733:VSB327767 WBW327733:WBX327767 WLS327733:WLT327767 WVO327733:WVP327767 G393269:H393303 JC393269:JD393303 SY393269:SZ393303 ACU393269:ACV393303 AMQ393269:AMR393303 AWM393269:AWN393303 BGI393269:BGJ393303 BQE393269:BQF393303 CAA393269:CAB393303 CJW393269:CJX393303 CTS393269:CTT393303 DDO393269:DDP393303 DNK393269:DNL393303 DXG393269:DXH393303 EHC393269:EHD393303 EQY393269:EQZ393303 FAU393269:FAV393303 FKQ393269:FKR393303 FUM393269:FUN393303 GEI393269:GEJ393303 GOE393269:GOF393303 GYA393269:GYB393303 HHW393269:HHX393303 HRS393269:HRT393303 IBO393269:IBP393303 ILK393269:ILL393303 IVG393269:IVH393303 JFC393269:JFD393303 JOY393269:JOZ393303 JYU393269:JYV393303 KIQ393269:KIR393303 KSM393269:KSN393303 LCI393269:LCJ393303 LME393269:LMF393303 LWA393269:LWB393303 MFW393269:MFX393303 MPS393269:MPT393303 MZO393269:MZP393303 NJK393269:NJL393303 NTG393269:NTH393303 ODC393269:ODD393303 OMY393269:OMZ393303 OWU393269:OWV393303 PGQ393269:PGR393303 PQM393269:PQN393303 QAI393269:QAJ393303 QKE393269:QKF393303 QUA393269:QUB393303 RDW393269:RDX393303 RNS393269:RNT393303 RXO393269:RXP393303 SHK393269:SHL393303 SRG393269:SRH393303 TBC393269:TBD393303 TKY393269:TKZ393303 TUU393269:TUV393303 UEQ393269:UER393303 UOM393269:UON393303 UYI393269:UYJ393303 VIE393269:VIF393303 VSA393269:VSB393303 WBW393269:WBX393303 WLS393269:WLT393303 WVO393269:WVP393303 G458805:H458839 JC458805:JD458839 SY458805:SZ458839 ACU458805:ACV458839 AMQ458805:AMR458839 AWM458805:AWN458839 BGI458805:BGJ458839 BQE458805:BQF458839 CAA458805:CAB458839 CJW458805:CJX458839 CTS458805:CTT458839 DDO458805:DDP458839 DNK458805:DNL458839 DXG458805:DXH458839 EHC458805:EHD458839 EQY458805:EQZ458839 FAU458805:FAV458839 FKQ458805:FKR458839 FUM458805:FUN458839 GEI458805:GEJ458839 GOE458805:GOF458839 GYA458805:GYB458839 HHW458805:HHX458839 HRS458805:HRT458839 IBO458805:IBP458839 ILK458805:ILL458839 IVG458805:IVH458839 JFC458805:JFD458839 JOY458805:JOZ458839 JYU458805:JYV458839 KIQ458805:KIR458839 KSM458805:KSN458839 LCI458805:LCJ458839 LME458805:LMF458839 LWA458805:LWB458839 MFW458805:MFX458839 MPS458805:MPT458839 MZO458805:MZP458839 NJK458805:NJL458839 NTG458805:NTH458839 ODC458805:ODD458839 OMY458805:OMZ458839 OWU458805:OWV458839 PGQ458805:PGR458839 PQM458805:PQN458839 QAI458805:QAJ458839 QKE458805:QKF458839 QUA458805:QUB458839 RDW458805:RDX458839 RNS458805:RNT458839 RXO458805:RXP458839 SHK458805:SHL458839 SRG458805:SRH458839 TBC458805:TBD458839 TKY458805:TKZ458839 TUU458805:TUV458839 UEQ458805:UER458839 UOM458805:UON458839 UYI458805:UYJ458839 VIE458805:VIF458839 VSA458805:VSB458839 WBW458805:WBX458839 WLS458805:WLT458839 WVO458805:WVP458839 G524341:H524375 JC524341:JD524375 SY524341:SZ524375 ACU524341:ACV524375 AMQ524341:AMR524375 AWM524341:AWN524375 BGI524341:BGJ524375 BQE524341:BQF524375 CAA524341:CAB524375 CJW524341:CJX524375 CTS524341:CTT524375 DDO524341:DDP524375 DNK524341:DNL524375 DXG524341:DXH524375 EHC524341:EHD524375 EQY524341:EQZ524375 FAU524341:FAV524375 FKQ524341:FKR524375 FUM524341:FUN524375 GEI524341:GEJ524375 GOE524341:GOF524375 GYA524341:GYB524375 HHW524341:HHX524375 HRS524341:HRT524375 IBO524341:IBP524375 ILK524341:ILL524375 IVG524341:IVH524375 JFC524341:JFD524375 JOY524341:JOZ524375 JYU524341:JYV524375 KIQ524341:KIR524375 KSM524341:KSN524375 LCI524341:LCJ524375 LME524341:LMF524375 LWA524341:LWB524375 MFW524341:MFX524375 MPS524341:MPT524375 MZO524341:MZP524375 NJK524341:NJL524375 NTG524341:NTH524375 ODC524341:ODD524375 OMY524341:OMZ524375 OWU524341:OWV524375 PGQ524341:PGR524375 PQM524341:PQN524375 QAI524341:QAJ524375 QKE524341:QKF524375 QUA524341:QUB524375 RDW524341:RDX524375 RNS524341:RNT524375 RXO524341:RXP524375 SHK524341:SHL524375 SRG524341:SRH524375 TBC524341:TBD524375 TKY524341:TKZ524375 TUU524341:TUV524375 UEQ524341:UER524375 UOM524341:UON524375 UYI524341:UYJ524375 VIE524341:VIF524375 VSA524341:VSB524375 WBW524341:WBX524375 WLS524341:WLT524375 WVO524341:WVP524375 G589877:H589911 JC589877:JD589911 SY589877:SZ589911 ACU589877:ACV589911 AMQ589877:AMR589911 AWM589877:AWN589911 BGI589877:BGJ589911 BQE589877:BQF589911 CAA589877:CAB589911 CJW589877:CJX589911 CTS589877:CTT589911 DDO589877:DDP589911 DNK589877:DNL589911 DXG589877:DXH589911 EHC589877:EHD589911 EQY589877:EQZ589911 FAU589877:FAV589911 FKQ589877:FKR589911 FUM589877:FUN589911 GEI589877:GEJ589911 GOE589877:GOF589911 GYA589877:GYB589911 HHW589877:HHX589911 HRS589877:HRT589911 IBO589877:IBP589911 ILK589877:ILL589911 IVG589877:IVH589911 JFC589877:JFD589911 JOY589877:JOZ589911 JYU589877:JYV589911 KIQ589877:KIR589911 KSM589877:KSN589911 LCI589877:LCJ589911 LME589877:LMF589911 LWA589877:LWB589911 MFW589877:MFX589911 MPS589877:MPT589911 MZO589877:MZP589911 NJK589877:NJL589911 NTG589877:NTH589911 ODC589877:ODD589911 OMY589877:OMZ589911 OWU589877:OWV589911 PGQ589877:PGR589911 PQM589877:PQN589911 QAI589877:QAJ589911 QKE589877:QKF589911 QUA589877:QUB589911 RDW589877:RDX589911 RNS589877:RNT589911 RXO589877:RXP589911 SHK589877:SHL589911 SRG589877:SRH589911 TBC589877:TBD589911 TKY589877:TKZ589911 TUU589877:TUV589911 UEQ589877:UER589911 UOM589877:UON589911 UYI589877:UYJ589911 VIE589877:VIF589911 VSA589877:VSB589911 WBW589877:WBX589911 WLS589877:WLT589911 WVO589877:WVP589911 G655413:H655447 JC655413:JD655447 SY655413:SZ655447 ACU655413:ACV655447 AMQ655413:AMR655447 AWM655413:AWN655447 BGI655413:BGJ655447 BQE655413:BQF655447 CAA655413:CAB655447 CJW655413:CJX655447 CTS655413:CTT655447 DDO655413:DDP655447 DNK655413:DNL655447 DXG655413:DXH655447 EHC655413:EHD655447 EQY655413:EQZ655447 FAU655413:FAV655447 FKQ655413:FKR655447 FUM655413:FUN655447 GEI655413:GEJ655447 GOE655413:GOF655447 GYA655413:GYB655447 HHW655413:HHX655447 HRS655413:HRT655447 IBO655413:IBP655447 ILK655413:ILL655447 IVG655413:IVH655447 JFC655413:JFD655447 JOY655413:JOZ655447 JYU655413:JYV655447 KIQ655413:KIR655447 KSM655413:KSN655447 LCI655413:LCJ655447 LME655413:LMF655447 LWA655413:LWB655447 MFW655413:MFX655447 MPS655413:MPT655447 MZO655413:MZP655447 NJK655413:NJL655447 NTG655413:NTH655447 ODC655413:ODD655447 OMY655413:OMZ655447 OWU655413:OWV655447 PGQ655413:PGR655447 PQM655413:PQN655447 QAI655413:QAJ655447 QKE655413:QKF655447 QUA655413:QUB655447 RDW655413:RDX655447 RNS655413:RNT655447 RXO655413:RXP655447 SHK655413:SHL655447 SRG655413:SRH655447 TBC655413:TBD655447 TKY655413:TKZ655447 TUU655413:TUV655447 UEQ655413:UER655447 UOM655413:UON655447 UYI655413:UYJ655447 VIE655413:VIF655447 VSA655413:VSB655447 WBW655413:WBX655447 WLS655413:WLT655447 WVO655413:WVP655447 G720949:H720983 JC720949:JD720983 SY720949:SZ720983 ACU720949:ACV720983 AMQ720949:AMR720983 AWM720949:AWN720983 BGI720949:BGJ720983 BQE720949:BQF720983 CAA720949:CAB720983 CJW720949:CJX720983 CTS720949:CTT720983 DDO720949:DDP720983 DNK720949:DNL720983 DXG720949:DXH720983 EHC720949:EHD720983 EQY720949:EQZ720983 FAU720949:FAV720983 FKQ720949:FKR720983 FUM720949:FUN720983 GEI720949:GEJ720983 GOE720949:GOF720983 GYA720949:GYB720983 HHW720949:HHX720983 HRS720949:HRT720983 IBO720949:IBP720983 ILK720949:ILL720983 IVG720949:IVH720983 JFC720949:JFD720983 JOY720949:JOZ720983 JYU720949:JYV720983 KIQ720949:KIR720983 KSM720949:KSN720983 LCI720949:LCJ720983 LME720949:LMF720983 LWA720949:LWB720983 MFW720949:MFX720983 MPS720949:MPT720983 MZO720949:MZP720983 NJK720949:NJL720983 NTG720949:NTH720983 ODC720949:ODD720983 OMY720949:OMZ720983 OWU720949:OWV720983 PGQ720949:PGR720983 PQM720949:PQN720983 QAI720949:QAJ720983 QKE720949:QKF720983 QUA720949:QUB720983 RDW720949:RDX720983 RNS720949:RNT720983 RXO720949:RXP720983 SHK720949:SHL720983 SRG720949:SRH720983 TBC720949:TBD720983 TKY720949:TKZ720983 TUU720949:TUV720983 UEQ720949:UER720983 UOM720949:UON720983 UYI720949:UYJ720983 VIE720949:VIF720983 VSA720949:VSB720983 WBW720949:WBX720983 WLS720949:WLT720983 WVO720949:WVP720983 G786485:H786519 JC786485:JD786519 SY786485:SZ786519 ACU786485:ACV786519 AMQ786485:AMR786519 AWM786485:AWN786519 BGI786485:BGJ786519 BQE786485:BQF786519 CAA786485:CAB786519 CJW786485:CJX786519 CTS786485:CTT786519 DDO786485:DDP786519 DNK786485:DNL786519 DXG786485:DXH786519 EHC786485:EHD786519 EQY786485:EQZ786519 FAU786485:FAV786519 FKQ786485:FKR786519 FUM786485:FUN786519 GEI786485:GEJ786519 GOE786485:GOF786519 GYA786485:GYB786519 HHW786485:HHX786519 HRS786485:HRT786519 IBO786485:IBP786519 ILK786485:ILL786519 IVG786485:IVH786519 JFC786485:JFD786519 JOY786485:JOZ786519 JYU786485:JYV786519 KIQ786485:KIR786519 KSM786485:KSN786519 LCI786485:LCJ786519 LME786485:LMF786519 LWA786485:LWB786519 MFW786485:MFX786519 MPS786485:MPT786519 MZO786485:MZP786519 NJK786485:NJL786519 NTG786485:NTH786519 ODC786485:ODD786519 OMY786485:OMZ786519 OWU786485:OWV786519 PGQ786485:PGR786519 PQM786485:PQN786519 QAI786485:QAJ786519 QKE786485:QKF786519 QUA786485:QUB786519 RDW786485:RDX786519 RNS786485:RNT786519 RXO786485:RXP786519 SHK786485:SHL786519 SRG786485:SRH786519 TBC786485:TBD786519 TKY786485:TKZ786519 TUU786485:TUV786519 UEQ786485:UER786519 UOM786485:UON786519 UYI786485:UYJ786519 VIE786485:VIF786519 VSA786485:VSB786519 WBW786485:WBX786519 WLS786485:WLT786519 WVO786485:WVP786519 G852021:H852055 JC852021:JD852055 SY852021:SZ852055 ACU852021:ACV852055 AMQ852021:AMR852055 AWM852021:AWN852055 BGI852021:BGJ852055 BQE852021:BQF852055 CAA852021:CAB852055 CJW852021:CJX852055 CTS852021:CTT852055 DDO852021:DDP852055 DNK852021:DNL852055 DXG852021:DXH852055 EHC852021:EHD852055 EQY852021:EQZ852055 FAU852021:FAV852055 FKQ852021:FKR852055 FUM852021:FUN852055 GEI852021:GEJ852055 GOE852021:GOF852055 GYA852021:GYB852055 HHW852021:HHX852055 HRS852021:HRT852055 IBO852021:IBP852055 ILK852021:ILL852055 IVG852021:IVH852055 JFC852021:JFD852055 JOY852021:JOZ852055 JYU852021:JYV852055 KIQ852021:KIR852055 KSM852021:KSN852055 LCI852021:LCJ852055 LME852021:LMF852055 LWA852021:LWB852055 MFW852021:MFX852055 MPS852021:MPT852055 MZO852021:MZP852055 NJK852021:NJL852055 NTG852021:NTH852055 ODC852021:ODD852055 OMY852021:OMZ852055 OWU852021:OWV852055 PGQ852021:PGR852055 PQM852021:PQN852055 QAI852021:QAJ852055 QKE852021:QKF852055 QUA852021:QUB852055 RDW852021:RDX852055 RNS852021:RNT852055 RXO852021:RXP852055 SHK852021:SHL852055 SRG852021:SRH852055 TBC852021:TBD852055 TKY852021:TKZ852055 TUU852021:TUV852055 UEQ852021:UER852055 UOM852021:UON852055 UYI852021:UYJ852055 VIE852021:VIF852055 VSA852021:VSB852055 WBW852021:WBX852055 WLS852021:WLT852055 WVO852021:WVP852055 G917557:H917591 JC917557:JD917591 SY917557:SZ917591 ACU917557:ACV917591 AMQ917557:AMR917591 AWM917557:AWN917591 BGI917557:BGJ917591 BQE917557:BQF917591 CAA917557:CAB917591 CJW917557:CJX917591 CTS917557:CTT917591 DDO917557:DDP917591 DNK917557:DNL917591 DXG917557:DXH917591 EHC917557:EHD917591 EQY917557:EQZ917591 FAU917557:FAV917591 FKQ917557:FKR917591 FUM917557:FUN917591 GEI917557:GEJ917591 GOE917557:GOF917591 GYA917557:GYB917591 HHW917557:HHX917591 HRS917557:HRT917591 IBO917557:IBP917591 ILK917557:ILL917591 IVG917557:IVH917591 JFC917557:JFD917591 JOY917557:JOZ917591 JYU917557:JYV917591 KIQ917557:KIR917591 KSM917557:KSN917591 LCI917557:LCJ917591 LME917557:LMF917591 LWA917557:LWB917591 MFW917557:MFX917591 MPS917557:MPT917591 MZO917557:MZP917591 NJK917557:NJL917591 NTG917557:NTH917591 ODC917557:ODD917591 OMY917557:OMZ917591 OWU917557:OWV917591 PGQ917557:PGR917591 PQM917557:PQN917591 QAI917557:QAJ917591 QKE917557:QKF917591 QUA917557:QUB917591 RDW917557:RDX917591 RNS917557:RNT917591 RXO917557:RXP917591 SHK917557:SHL917591 SRG917557:SRH917591 TBC917557:TBD917591 TKY917557:TKZ917591 TUU917557:TUV917591 UEQ917557:UER917591 UOM917557:UON917591 UYI917557:UYJ917591 VIE917557:VIF917591 VSA917557:VSB917591 WBW917557:WBX917591 WLS917557:WLT917591 WVO917557:WVP917591 G983093:H983127 JC983093:JD983127 SY983093:SZ983127 ACU983093:ACV983127 AMQ983093:AMR983127 AWM983093:AWN983127 BGI983093:BGJ983127 BQE983093:BQF983127 CAA983093:CAB983127 CJW983093:CJX983127 CTS983093:CTT983127 DDO983093:DDP983127 DNK983093:DNL983127 DXG983093:DXH983127 EHC983093:EHD983127 EQY983093:EQZ983127 FAU983093:FAV983127 FKQ983093:FKR983127 FUM983093:FUN983127 GEI983093:GEJ983127 GOE983093:GOF983127 GYA983093:GYB983127 HHW983093:HHX983127 HRS983093:HRT983127 IBO983093:IBP983127 ILK983093:ILL983127 IVG983093:IVH983127 JFC983093:JFD983127 JOY983093:JOZ983127 JYU983093:JYV983127 KIQ983093:KIR983127 KSM983093:KSN983127 LCI983093:LCJ983127 LME983093:LMF983127 LWA983093:LWB983127 MFW983093:MFX983127 MPS983093:MPT983127 MZO983093:MZP983127 NJK983093:NJL983127 NTG983093:NTH983127 ODC983093:ODD983127 OMY983093:OMZ983127 OWU983093:OWV983127 PGQ983093:PGR983127 PQM983093:PQN983127 QAI983093:QAJ983127 QKE983093:QKF983127 QUA983093:QUB983127 RDW983093:RDX983127 RNS983093:RNT983127 RXO983093:RXP983127 SHK983093:SHL983127 SRG983093:SRH983127 TBC983093:TBD983127 TKY983093:TKZ983127 TUU983093:TUV983127 UEQ983093:UER983127 UOM983093:UON983127 UYI983093:UYJ983127 VIE983093:VIF983127 VSA983093:VSB983127 WBW983093:WBX983127 WLS983093:WLT983127 WVO983093:WVP983127 F22:F94 JB22:JB94 SX22:SX94 ACT22:ACT94 AMP22:AMP94 AWL22:AWL94 BGH22:BGH94 BQD22:BQD94 BZZ22:BZZ94 CJV22:CJV94 CTR22:CTR94 DDN22:DDN94 DNJ22:DNJ94 DXF22:DXF94 EHB22:EHB94 EQX22:EQX94 FAT22:FAT94 FKP22:FKP94 FUL22:FUL94 GEH22:GEH94 GOD22:GOD94 GXZ22:GXZ94 HHV22:HHV94 HRR22:HRR94 IBN22:IBN94 ILJ22:ILJ94 IVF22:IVF94 JFB22:JFB94 JOX22:JOX94 JYT22:JYT94 KIP22:KIP94 KSL22:KSL94 LCH22:LCH94 LMD22:LMD94 LVZ22:LVZ94 MFV22:MFV94 MPR22:MPR94 MZN22:MZN94 NJJ22:NJJ94 NTF22:NTF94 ODB22:ODB94 OMX22:OMX94 OWT22:OWT94 PGP22:PGP94 PQL22:PQL94 QAH22:QAH94 QKD22:QKD94 QTZ22:QTZ94 RDV22:RDV94 RNR22:RNR94 RXN22:RXN94 SHJ22:SHJ94 SRF22:SRF94 TBB22:TBB94 TKX22:TKX94 TUT22:TUT94 UEP22:UEP94 UOL22:UOL94 UYH22:UYH94 VID22:VID94 VRZ22:VRZ94 WBV22:WBV94 WLR22:WLR94 WVN22:WVN94 F65558:F65630 JB65558:JB65630 SX65558:SX65630 ACT65558:ACT65630 AMP65558:AMP65630 AWL65558:AWL65630 BGH65558:BGH65630 BQD65558:BQD65630 BZZ65558:BZZ65630 CJV65558:CJV65630 CTR65558:CTR65630 DDN65558:DDN65630 DNJ65558:DNJ65630 DXF65558:DXF65630 EHB65558:EHB65630 EQX65558:EQX65630 FAT65558:FAT65630 FKP65558:FKP65630 FUL65558:FUL65630 GEH65558:GEH65630 GOD65558:GOD65630 GXZ65558:GXZ65630 HHV65558:HHV65630 HRR65558:HRR65630 IBN65558:IBN65630 ILJ65558:ILJ65630 IVF65558:IVF65630 JFB65558:JFB65630 JOX65558:JOX65630 JYT65558:JYT65630 KIP65558:KIP65630 KSL65558:KSL65630 LCH65558:LCH65630 LMD65558:LMD65630 LVZ65558:LVZ65630 MFV65558:MFV65630 MPR65558:MPR65630 MZN65558:MZN65630 NJJ65558:NJJ65630 NTF65558:NTF65630 ODB65558:ODB65630 OMX65558:OMX65630 OWT65558:OWT65630 PGP65558:PGP65630 PQL65558:PQL65630 QAH65558:QAH65630 QKD65558:QKD65630 QTZ65558:QTZ65630 RDV65558:RDV65630 RNR65558:RNR65630 RXN65558:RXN65630 SHJ65558:SHJ65630 SRF65558:SRF65630 TBB65558:TBB65630 TKX65558:TKX65630 TUT65558:TUT65630 UEP65558:UEP65630 UOL65558:UOL65630 UYH65558:UYH65630 VID65558:VID65630 VRZ65558:VRZ65630 WBV65558:WBV65630 WLR65558:WLR65630 WVN65558:WVN65630 F131094:F131166 JB131094:JB131166 SX131094:SX131166 ACT131094:ACT131166 AMP131094:AMP131166 AWL131094:AWL131166 BGH131094:BGH131166 BQD131094:BQD131166 BZZ131094:BZZ131166 CJV131094:CJV131166 CTR131094:CTR131166 DDN131094:DDN131166 DNJ131094:DNJ131166 DXF131094:DXF131166 EHB131094:EHB131166 EQX131094:EQX131166 FAT131094:FAT131166 FKP131094:FKP131166 FUL131094:FUL131166 GEH131094:GEH131166 GOD131094:GOD131166 GXZ131094:GXZ131166 HHV131094:HHV131166 HRR131094:HRR131166 IBN131094:IBN131166 ILJ131094:ILJ131166 IVF131094:IVF131166 JFB131094:JFB131166 JOX131094:JOX131166 JYT131094:JYT131166 KIP131094:KIP131166 KSL131094:KSL131166 LCH131094:LCH131166 LMD131094:LMD131166 LVZ131094:LVZ131166 MFV131094:MFV131166 MPR131094:MPR131166 MZN131094:MZN131166 NJJ131094:NJJ131166 NTF131094:NTF131166 ODB131094:ODB131166 OMX131094:OMX131166 OWT131094:OWT131166 PGP131094:PGP131166 PQL131094:PQL131166 QAH131094:QAH131166 QKD131094:QKD131166 QTZ131094:QTZ131166 RDV131094:RDV131166 RNR131094:RNR131166 RXN131094:RXN131166 SHJ131094:SHJ131166 SRF131094:SRF131166 TBB131094:TBB131166 TKX131094:TKX131166 TUT131094:TUT131166 UEP131094:UEP131166 UOL131094:UOL131166 UYH131094:UYH131166 VID131094:VID131166 VRZ131094:VRZ131166 WBV131094:WBV131166 WLR131094:WLR131166 WVN131094:WVN131166 F196630:F196702 JB196630:JB196702 SX196630:SX196702 ACT196630:ACT196702 AMP196630:AMP196702 AWL196630:AWL196702 BGH196630:BGH196702 BQD196630:BQD196702 BZZ196630:BZZ196702 CJV196630:CJV196702 CTR196630:CTR196702 DDN196630:DDN196702 DNJ196630:DNJ196702 DXF196630:DXF196702 EHB196630:EHB196702 EQX196630:EQX196702 FAT196630:FAT196702 FKP196630:FKP196702 FUL196630:FUL196702 GEH196630:GEH196702 GOD196630:GOD196702 GXZ196630:GXZ196702 HHV196630:HHV196702 HRR196630:HRR196702 IBN196630:IBN196702 ILJ196630:ILJ196702 IVF196630:IVF196702 JFB196630:JFB196702 JOX196630:JOX196702 JYT196630:JYT196702 KIP196630:KIP196702 KSL196630:KSL196702 LCH196630:LCH196702 LMD196630:LMD196702 LVZ196630:LVZ196702 MFV196630:MFV196702 MPR196630:MPR196702 MZN196630:MZN196702 NJJ196630:NJJ196702 NTF196630:NTF196702 ODB196630:ODB196702 OMX196630:OMX196702 OWT196630:OWT196702 PGP196630:PGP196702 PQL196630:PQL196702 QAH196630:QAH196702 QKD196630:QKD196702 QTZ196630:QTZ196702 RDV196630:RDV196702 RNR196630:RNR196702 RXN196630:RXN196702 SHJ196630:SHJ196702 SRF196630:SRF196702 TBB196630:TBB196702 TKX196630:TKX196702 TUT196630:TUT196702 UEP196630:UEP196702 UOL196630:UOL196702 UYH196630:UYH196702 VID196630:VID196702 VRZ196630:VRZ196702 WBV196630:WBV196702 WLR196630:WLR196702 WVN196630:WVN196702 F262166:F262238 JB262166:JB262238 SX262166:SX262238 ACT262166:ACT262238 AMP262166:AMP262238 AWL262166:AWL262238 BGH262166:BGH262238 BQD262166:BQD262238 BZZ262166:BZZ262238 CJV262166:CJV262238 CTR262166:CTR262238 DDN262166:DDN262238 DNJ262166:DNJ262238 DXF262166:DXF262238 EHB262166:EHB262238 EQX262166:EQX262238 FAT262166:FAT262238 FKP262166:FKP262238 FUL262166:FUL262238 GEH262166:GEH262238 GOD262166:GOD262238 GXZ262166:GXZ262238 HHV262166:HHV262238 HRR262166:HRR262238 IBN262166:IBN262238 ILJ262166:ILJ262238 IVF262166:IVF262238 JFB262166:JFB262238 JOX262166:JOX262238 JYT262166:JYT262238 KIP262166:KIP262238 KSL262166:KSL262238 LCH262166:LCH262238 LMD262166:LMD262238 LVZ262166:LVZ262238 MFV262166:MFV262238 MPR262166:MPR262238 MZN262166:MZN262238 NJJ262166:NJJ262238 NTF262166:NTF262238 ODB262166:ODB262238 OMX262166:OMX262238 OWT262166:OWT262238 PGP262166:PGP262238 PQL262166:PQL262238 QAH262166:QAH262238 QKD262166:QKD262238 QTZ262166:QTZ262238 RDV262166:RDV262238 RNR262166:RNR262238 RXN262166:RXN262238 SHJ262166:SHJ262238 SRF262166:SRF262238 TBB262166:TBB262238 TKX262166:TKX262238 TUT262166:TUT262238 UEP262166:UEP262238 UOL262166:UOL262238 UYH262166:UYH262238 VID262166:VID262238 VRZ262166:VRZ262238 WBV262166:WBV262238 WLR262166:WLR262238 WVN262166:WVN262238 F327702:F327774 JB327702:JB327774 SX327702:SX327774 ACT327702:ACT327774 AMP327702:AMP327774 AWL327702:AWL327774 BGH327702:BGH327774 BQD327702:BQD327774 BZZ327702:BZZ327774 CJV327702:CJV327774 CTR327702:CTR327774 DDN327702:DDN327774 DNJ327702:DNJ327774 DXF327702:DXF327774 EHB327702:EHB327774 EQX327702:EQX327774 FAT327702:FAT327774 FKP327702:FKP327774 FUL327702:FUL327774 GEH327702:GEH327774 GOD327702:GOD327774 GXZ327702:GXZ327774 HHV327702:HHV327774 HRR327702:HRR327774 IBN327702:IBN327774 ILJ327702:ILJ327774 IVF327702:IVF327774 JFB327702:JFB327774 JOX327702:JOX327774 JYT327702:JYT327774 KIP327702:KIP327774 KSL327702:KSL327774 LCH327702:LCH327774 LMD327702:LMD327774 LVZ327702:LVZ327774 MFV327702:MFV327774 MPR327702:MPR327774 MZN327702:MZN327774 NJJ327702:NJJ327774 NTF327702:NTF327774 ODB327702:ODB327774 OMX327702:OMX327774 OWT327702:OWT327774 PGP327702:PGP327774 PQL327702:PQL327774 QAH327702:QAH327774 QKD327702:QKD327774 QTZ327702:QTZ327774 RDV327702:RDV327774 RNR327702:RNR327774 RXN327702:RXN327774 SHJ327702:SHJ327774 SRF327702:SRF327774 TBB327702:TBB327774 TKX327702:TKX327774 TUT327702:TUT327774 UEP327702:UEP327774 UOL327702:UOL327774 UYH327702:UYH327774 VID327702:VID327774 VRZ327702:VRZ327774 WBV327702:WBV327774 WLR327702:WLR327774 WVN327702:WVN327774 F393238:F393310 JB393238:JB393310 SX393238:SX393310 ACT393238:ACT393310 AMP393238:AMP393310 AWL393238:AWL393310 BGH393238:BGH393310 BQD393238:BQD393310 BZZ393238:BZZ393310 CJV393238:CJV393310 CTR393238:CTR393310 DDN393238:DDN393310 DNJ393238:DNJ393310 DXF393238:DXF393310 EHB393238:EHB393310 EQX393238:EQX393310 FAT393238:FAT393310 FKP393238:FKP393310 FUL393238:FUL393310 GEH393238:GEH393310 GOD393238:GOD393310 GXZ393238:GXZ393310 HHV393238:HHV393310 HRR393238:HRR393310 IBN393238:IBN393310 ILJ393238:ILJ393310 IVF393238:IVF393310 JFB393238:JFB393310 JOX393238:JOX393310 JYT393238:JYT393310 KIP393238:KIP393310 KSL393238:KSL393310 LCH393238:LCH393310 LMD393238:LMD393310 LVZ393238:LVZ393310 MFV393238:MFV393310 MPR393238:MPR393310 MZN393238:MZN393310 NJJ393238:NJJ393310 NTF393238:NTF393310 ODB393238:ODB393310 OMX393238:OMX393310 OWT393238:OWT393310 PGP393238:PGP393310 PQL393238:PQL393310 QAH393238:QAH393310 QKD393238:QKD393310 QTZ393238:QTZ393310 RDV393238:RDV393310 RNR393238:RNR393310 RXN393238:RXN393310 SHJ393238:SHJ393310 SRF393238:SRF393310 TBB393238:TBB393310 TKX393238:TKX393310 TUT393238:TUT393310 UEP393238:UEP393310 UOL393238:UOL393310 UYH393238:UYH393310 VID393238:VID393310 VRZ393238:VRZ393310 WBV393238:WBV393310 WLR393238:WLR393310 WVN393238:WVN393310 F458774:F458846 JB458774:JB458846 SX458774:SX458846 ACT458774:ACT458846 AMP458774:AMP458846 AWL458774:AWL458846 BGH458774:BGH458846 BQD458774:BQD458846 BZZ458774:BZZ458846 CJV458774:CJV458846 CTR458774:CTR458846 DDN458774:DDN458846 DNJ458774:DNJ458846 DXF458774:DXF458846 EHB458774:EHB458846 EQX458774:EQX458846 FAT458774:FAT458846 FKP458774:FKP458846 FUL458774:FUL458846 GEH458774:GEH458846 GOD458774:GOD458846 GXZ458774:GXZ458846 HHV458774:HHV458846 HRR458774:HRR458846 IBN458774:IBN458846 ILJ458774:ILJ458846 IVF458774:IVF458846 JFB458774:JFB458846 JOX458774:JOX458846 JYT458774:JYT458846 KIP458774:KIP458846 KSL458774:KSL458846 LCH458774:LCH458846 LMD458774:LMD458846 LVZ458774:LVZ458846 MFV458774:MFV458846 MPR458774:MPR458846 MZN458774:MZN458846 NJJ458774:NJJ458846 NTF458774:NTF458846 ODB458774:ODB458846 OMX458774:OMX458846 OWT458774:OWT458846 PGP458774:PGP458846 PQL458774:PQL458846 QAH458774:QAH458846 QKD458774:QKD458846 QTZ458774:QTZ458846 RDV458774:RDV458846 RNR458774:RNR458846 RXN458774:RXN458846 SHJ458774:SHJ458846 SRF458774:SRF458846 TBB458774:TBB458846 TKX458774:TKX458846 TUT458774:TUT458846 UEP458774:UEP458846 UOL458774:UOL458846 UYH458774:UYH458846 VID458774:VID458846 VRZ458774:VRZ458846 WBV458774:WBV458846 WLR458774:WLR458846 WVN458774:WVN458846 F524310:F524382 JB524310:JB524382 SX524310:SX524382 ACT524310:ACT524382 AMP524310:AMP524382 AWL524310:AWL524382 BGH524310:BGH524382 BQD524310:BQD524382 BZZ524310:BZZ524382 CJV524310:CJV524382 CTR524310:CTR524382 DDN524310:DDN524382 DNJ524310:DNJ524382 DXF524310:DXF524382 EHB524310:EHB524382 EQX524310:EQX524382 FAT524310:FAT524382 FKP524310:FKP524382 FUL524310:FUL524382 GEH524310:GEH524382 GOD524310:GOD524382 GXZ524310:GXZ524382 HHV524310:HHV524382 HRR524310:HRR524382 IBN524310:IBN524382 ILJ524310:ILJ524382 IVF524310:IVF524382 JFB524310:JFB524382 JOX524310:JOX524382 JYT524310:JYT524382 KIP524310:KIP524382 KSL524310:KSL524382 LCH524310:LCH524382 LMD524310:LMD524382 LVZ524310:LVZ524382 MFV524310:MFV524382 MPR524310:MPR524382 MZN524310:MZN524382 NJJ524310:NJJ524382 NTF524310:NTF524382 ODB524310:ODB524382 OMX524310:OMX524382 OWT524310:OWT524382 PGP524310:PGP524382 PQL524310:PQL524382 QAH524310:QAH524382 QKD524310:QKD524382 QTZ524310:QTZ524382 RDV524310:RDV524382 RNR524310:RNR524382 RXN524310:RXN524382 SHJ524310:SHJ524382 SRF524310:SRF524382 TBB524310:TBB524382 TKX524310:TKX524382 TUT524310:TUT524382 UEP524310:UEP524382 UOL524310:UOL524382 UYH524310:UYH524382 VID524310:VID524382 VRZ524310:VRZ524382 WBV524310:WBV524382 WLR524310:WLR524382 WVN524310:WVN524382 F589846:F589918 JB589846:JB589918 SX589846:SX589918 ACT589846:ACT589918 AMP589846:AMP589918 AWL589846:AWL589918 BGH589846:BGH589918 BQD589846:BQD589918 BZZ589846:BZZ589918 CJV589846:CJV589918 CTR589846:CTR589918 DDN589846:DDN589918 DNJ589846:DNJ589918 DXF589846:DXF589918 EHB589846:EHB589918 EQX589846:EQX589918 FAT589846:FAT589918 FKP589846:FKP589918 FUL589846:FUL589918 GEH589846:GEH589918 GOD589846:GOD589918 GXZ589846:GXZ589918 HHV589846:HHV589918 HRR589846:HRR589918 IBN589846:IBN589918 ILJ589846:ILJ589918 IVF589846:IVF589918 JFB589846:JFB589918 JOX589846:JOX589918 JYT589846:JYT589918 KIP589846:KIP589918 KSL589846:KSL589918 LCH589846:LCH589918 LMD589846:LMD589918 LVZ589846:LVZ589918 MFV589846:MFV589918 MPR589846:MPR589918 MZN589846:MZN589918 NJJ589846:NJJ589918 NTF589846:NTF589918 ODB589846:ODB589918 OMX589846:OMX589918 OWT589846:OWT589918 PGP589846:PGP589918 PQL589846:PQL589918 QAH589846:QAH589918 QKD589846:QKD589918 QTZ589846:QTZ589918 RDV589846:RDV589918 RNR589846:RNR589918 RXN589846:RXN589918 SHJ589846:SHJ589918 SRF589846:SRF589918 TBB589846:TBB589918 TKX589846:TKX589918 TUT589846:TUT589918 UEP589846:UEP589918 UOL589846:UOL589918 UYH589846:UYH589918 VID589846:VID589918 VRZ589846:VRZ589918 WBV589846:WBV589918 WLR589846:WLR589918 WVN589846:WVN589918 F655382:F655454 JB655382:JB655454 SX655382:SX655454 ACT655382:ACT655454 AMP655382:AMP655454 AWL655382:AWL655454 BGH655382:BGH655454 BQD655382:BQD655454 BZZ655382:BZZ655454 CJV655382:CJV655454 CTR655382:CTR655454 DDN655382:DDN655454 DNJ655382:DNJ655454 DXF655382:DXF655454 EHB655382:EHB655454 EQX655382:EQX655454 FAT655382:FAT655454 FKP655382:FKP655454 FUL655382:FUL655454 GEH655382:GEH655454 GOD655382:GOD655454 GXZ655382:GXZ655454 HHV655382:HHV655454 HRR655382:HRR655454 IBN655382:IBN655454 ILJ655382:ILJ655454 IVF655382:IVF655454 JFB655382:JFB655454 JOX655382:JOX655454 JYT655382:JYT655454 KIP655382:KIP655454 KSL655382:KSL655454 LCH655382:LCH655454 LMD655382:LMD655454 LVZ655382:LVZ655454 MFV655382:MFV655454 MPR655382:MPR655454 MZN655382:MZN655454 NJJ655382:NJJ655454 NTF655382:NTF655454 ODB655382:ODB655454 OMX655382:OMX655454 OWT655382:OWT655454 PGP655382:PGP655454 PQL655382:PQL655454 QAH655382:QAH655454 QKD655382:QKD655454 QTZ655382:QTZ655454 RDV655382:RDV655454 RNR655382:RNR655454 RXN655382:RXN655454 SHJ655382:SHJ655454 SRF655382:SRF655454 TBB655382:TBB655454 TKX655382:TKX655454 TUT655382:TUT655454 UEP655382:UEP655454 UOL655382:UOL655454 UYH655382:UYH655454 VID655382:VID655454 VRZ655382:VRZ655454 WBV655382:WBV655454 WLR655382:WLR655454 WVN655382:WVN655454 F720918:F720990 JB720918:JB720990 SX720918:SX720990 ACT720918:ACT720990 AMP720918:AMP720990 AWL720918:AWL720990 BGH720918:BGH720990 BQD720918:BQD720990 BZZ720918:BZZ720990 CJV720918:CJV720990 CTR720918:CTR720990 DDN720918:DDN720990 DNJ720918:DNJ720990 DXF720918:DXF720990 EHB720918:EHB720990 EQX720918:EQX720990 FAT720918:FAT720990 FKP720918:FKP720990 FUL720918:FUL720990 GEH720918:GEH720990 GOD720918:GOD720990 GXZ720918:GXZ720990 HHV720918:HHV720990 HRR720918:HRR720990 IBN720918:IBN720990 ILJ720918:ILJ720990 IVF720918:IVF720990 JFB720918:JFB720990 JOX720918:JOX720990 JYT720918:JYT720990 KIP720918:KIP720990 KSL720918:KSL720990 LCH720918:LCH720990 LMD720918:LMD720990 LVZ720918:LVZ720990 MFV720918:MFV720990 MPR720918:MPR720990 MZN720918:MZN720990 NJJ720918:NJJ720990 NTF720918:NTF720990 ODB720918:ODB720990 OMX720918:OMX720990 OWT720918:OWT720990 PGP720918:PGP720990 PQL720918:PQL720990 QAH720918:QAH720990 QKD720918:QKD720990 QTZ720918:QTZ720990 RDV720918:RDV720990 RNR720918:RNR720990 RXN720918:RXN720990 SHJ720918:SHJ720990 SRF720918:SRF720990 TBB720918:TBB720990 TKX720918:TKX720990 TUT720918:TUT720990 UEP720918:UEP720990 UOL720918:UOL720990 UYH720918:UYH720990 VID720918:VID720990 VRZ720918:VRZ720990 WBV720918:WBV720990 WLR720918:WLR720990 WVN720918:WVN720990 F786454:F786526 JB786454:JB786526 SX786454:SX786526 ACT786454:ACT786526 AMP786454:AMP786526 AWL786454:AWL786526 BGH786454:BGH786526 BQD786454:BQD786526 BZZ786454:BZZ786526 CJV786454:CJV786526 CTR786454:CTR786526 DDN786454:DDN786526 DNJ786454:DNJ786526 DXF786454:DXF786526 EHB786454:EHB786526 EQX786454:EQX786526 FAT786454:FAT786526 FKP786454:FKP786526 FUL786454:FUL786526 GEH786454:GEH786526 GOD786454:GOD786526 GXZ786454:GXZ786526 HHV786454:HHV786526 HRR786454:HRR786526 IBN786454:IBN786526 ILJ786454:ILJ786526 IVF786454:IVF786526 JFB786454:JFB786526 JOX786454:JOX786526 JYT786454:JYT786526 KIP786454:KIP786526 KSL786454:KSL786526 LCH786454:LCH786526 LMD786454:LMD786526 LVZ786454:LVZ786526 MFV786454:MFV786526 MPR786454:MPR786526 MZN786454:MZN786526 NJJ786454:NJJ786526 NTF786454:NTF786526 ODB786454:ODB786526 OMX786454:OMX786526 OWT786454:OWT786526 PGP786454:PGP786526 PQL786454:PQL786526 QAH786454:QAH786526 QKD786454:QKD786526 QTZ786454:QTZ786526 RDV786454:RDV786526 RNR786454:RNR786526 RXN786454:RXN786526 SHJ786454:SHJ786526 SRF786454:SRF786526 TBB786454:TBB786526 TKX786454:TKX786526 TUT786454:TUT786526 UEP786454:UEP786526 UOL786454:UOL786526 UYH786454:UYH786526 VID786454:VID786526 VRZ786454:VRZ786526 WBV786454:WBV786526 WLR786454:WLR786526 WVN786454:WVN786526 F851990:F852062 JB851990:JB852062 SX851990:SX852062 ACT851990:ACT852062 AMP851990:AMP852062 AWL851990:AWL852062 BGH851990:BGH852062 BQD851990:BQD852062 BZZ851990:BZZ852062 CJV851990:CJV852062 CTR851990:CTR852062 DDN851990:DDN852062 DNJ851990:DNJ852062 DXF851990:DXF852062 EHB851990:EHB852062 EQX851990:EQX852062 FAT851990:FAT852062 FKP851990:FKP852062 FUL851990:FUL852062 GEH851990:GEH852062 GOD851990:GOD852062 GXZ851990:GXZ852062 HHV851990:HHV852062 HRR851990:HRR852062 IBN851990:IBN852062 ILJ851990:ILJ852062 IVF851990:IVF852062 JFB851990:JFB852062 JOX851990:JOX852062 JYT851990:JYT852062 KIP851990:KIP852062 KSL851990:KSL852062 LCH851990:LCH852062 LMD851990:LMD852062 LVZ851990:LVZ852062 MFV851990:MFV852062 MPR851990:MPR852062 MZN851990:MZN852062 NJJ851990:NJJ852062 NTF851990:NTF852062 ODB851990:ODB852062 OMX851990:OMX852062 OWT851990:OWT852062 PGP851990:PGP852062 PQL851990:PQL852062 QAH851990:QAH852062 QKD851990:QKD852062 QTZ851990:QTZ852062 RDV851990:RDV852062 RNR851990:RNR852062 RXN851990:RXN852062 SHJ851990:SHJ852062 SRF851990:SRF852062 TBB851990:TBB852062 TKX851990:TKX852062 TUT851990:TUT852062 UEP851990:UEP852062 UOL851990:UOL852062 UYH851990:UYH852062 VID851990:VID852062 VRZ851990:VRZ852062 WBV851990:WBV852062 WLR851990:WLR852062 WVN851990:WVN852062 F917526:F917598 JB917526:JB917598 SX917526:SX917598 ACT917526:ACT917598 AMP917526:AMP917598 AWL917526:AWL917598 BGH917526:BGH917598 BQD917526:BQD917598 BZZ917526:BZZ917598 CJV917526:CJV917598 CTR917526:CTR917598 DDN917526:DDN917598 DNJ917526:DNJ917598 DXF917526:DXF917598 EHB917526:EHB917598 EQX917526:EQX917598 FAT917526:FAT917598 FKP917526:FKP917598 FUL917526:FUL917598 GEH917526:GEH917598 GOD917526:GOD917598 GXZ917526:GXZ917598 HHV917526:HHV917598 HRR917526:HRR917598 IBN917526:IBN917598 ILJ917526:ILJ917598 IVF917526:IVF917598 JFB917526:JFB917598 JOX917526:JOX917598 JYT917526:JYT917598 KIP917526:KIP917598 KSL917526:KSL917598 LCH917526:LCH917598 LMD917526:LMD917598 LVZ917526:LVZ917598 MFV917526:MFV917598 MPR917526:MPR917598 MZN917526:MZN917598 NJJ917526:NJJ917598 NTF917526:NTF917598 ODB917526:ODB917598 OMX917526:OMX917598 OWT917526:OWT917598 PGP917526:PGP917598 PQL917526:PQL917598 QAH917526:QAH917598 QKD917526:QKD917598 QTZ917526:QTZ917598 RDV917526:RDV917598 RNR917526:RNR917598 RXN917526:RXN917598 SHJ917526:SHJ917598 SRF917526:SRF917598 TBB917526:TBB917598 TKX917526:TKX917598 TUT917526:TUT917598 UEP917526:UEP917598 UOL917526:UOL917598 UYH917526:UYH917598 VID917526:VID917598 VRZ917526:VRZ917598 WBV917526:WBV917598 WLR917526:WLR917598 WVN917526:WVN917598 F983062:F983134 JB983062:JB983134 SX983062:SX983134 ACT983062:ACT983134 AMP983062:AMP983134 AWL983062:AWL983134 BGH983062:BGH983134 BQD983062:BQD983134 BZZ983062:BZZ983134 CJV983062:CJV983134 CTR983062:CTR983134 DDN983062:DDN983134 DNJ983062:DNJ983134 DXF983062:DXF983134 EHB983062:EHB983134 EQX983062:EQX983134 FAT983062:FAT983134 FKP983062:FKP983134 FUL983062:FUL983134 GEH983062:GEH983134 GOD983062:GOD983134 GXZ983062:GXZ983134 HHV983062:HHV983134 HRR983062:HRR983134 IBN983062:IBN983134 ILJ983062:ILJ983134 IVF983062:IVF983134 JFB983062:JFB983134 JOX983062:JOX983134 JYT983062:JYT983134 KIP983062:KIP983134 KSL983062:KSL983134 LCH983062:LCH983134 LMD983062:LMD983134 LVZ983062:LVZ983134 MFV983062:MFV983134 MPR983062:MPR983134 MZN983062:MZN983134 NJJ983062:NJJ983134 NTF983062:NTF983134 ODB983062:ODB983134 OMX983062:OMX983134 OWT983062:OWT983134 PGP983062:PGP983134 PQL983062:PQL983134 QAH983062:QAH983134 QKD983062:QKD983134 QTZ983062:QTZ983134 RDV983062:RDV983134 RNR983062:RNR983134 RXN983062:RXN983134 SHJ983062:SHJ983134 SRF983062:SRF983134 TBB983062:TBB983134 TKX983062:TKX983134 TUT983062:TUT983134 UEP983062:UEP983134 UOL983062:UOL983134 UYH983062:UYH983134 VID983062:VID983134 VRZ983062:VRZ983134 WBV983062:WBV983134 WLR983062:WLR983134 WVN983062:WVN983134</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Лист1</vt:lpstr>
      <vt:lpstr>Лист1!Print_Area</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2015-02-02T14:44:54Z</dcterms:modified>
</cp:coreProperties>
</file>