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H17" i="2" l="1"/>
  <c r="G17" i="2"/>
  <c r="E17" i="2"/>
  <c r="D17" i="2"/>
  <c r="C17" i="2"/>
  <c r="H14" i="2"/>
  <c r="G14" i="2"/>
  <c r="F14" i="2"/>
  <c r="F17" i="2" s="1"/>
  <c r="E14" i="2"/>
  <c r="D14" i="2"/>
  <c r="C14" i="2"/>
  <c r="G35" i="1" l="1"/>
  <c r="F35" i="1"/>
  <c r="E35" i="1"/>
  <c r="D35" i="1"/>
  <c r="C35" i="1"/>
  <c r="B35" i="1"/>
  <c r="G29" i="1"/>
  <c r="F29" i="1"/>
  <c r="E29" i="1"/>
  <c r="D29" i="1"/>
  <c r="C29" i="1"/>
  <c r="C37" i="1" s="1"/>
  <c r="B29" i="1"/>
  <c r="B16" i="1"/>
  <c r="E37" i="1" l="1"/>
  <c r="G37" i="1"/>
  <c r="B37" i="1"/>
  <c r="F37" i="1"/>
  <c r="D37" i="1"/>
  <c r="C16" i="1"/>
  <c r="D16" i="1"/>
  <c r="E16" i="1"/>
  <c r="F16" i="1"/>
  <c r="G16" i="1"/>
  <c r="C10" i="1"/>
  <c r="D10" i="1"/>
  <c r="E10" i="1"/>
  <c r="F10" i="1"/>
  <c r="G10" i="1"/>
  <c r="B10" i="1"/>
  <c r="B18" i="1" s="1"/>
  <c r="G18" i="1" l="1"/>
  <c r="D18" i="1"/>
  <c r="C18" i="1"/>
  <c r="E18" i="1"/>
  <c r="F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<sst xmlns="http://schemas.openxmlformats.org/spreadsheetml/2006/main" count="84" uniqueCount="38">
  <si>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</si>
  <si>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</si>
  <si>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</si>
  <si>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</si>
  <si>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</si>
  <si>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</si>
  <si>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</si>
  <si>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</si>
  <si>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</si>
  <si>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</si>
  <si>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</si>
  <si>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</si>
  <si>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</si>
  <si>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</si>
  <si>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</si>
  <si>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</si>
  <si>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</si>
  <si>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</si>
  <si>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</si>
  <si>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</si>
  <si>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</si>
  <si>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</si>
  <si>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</si>
  <si>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</si>
  <si>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</si>
  <si>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</si>
  <si>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</si>
  <si>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</si>
  <si>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</si>
  <si>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</si>
  <si>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</si>
  <si>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8500.01.01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„Контрол на специалните разузнавателни средства“</t>
    </r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</si>
  <si>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</si>
  <si>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</si>
  <si>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</si>
  <si>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8500.01.01</t>
  </si>
  <si>
    <t>на Национално бюро за контрол на специалните разузнавателни средства към 30.06.2020 г.</t>
  </si>
  <si>
    <t>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</si>
</sst>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B6" sqref="B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36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19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5" t="s">
        <v>29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37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20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1" t="s">
        <v>15</v>
      </c>
      <c r="B11" s="31" t="s">
        <v>30</v>
      </c>
      <c r="C11" s="31" t="s">
        <v>21</v>
      </c>
      <c r="D11" s="38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0" t="s">
        <v>23</v>
      </c>
      <c r="F13" s="5" t="s">
        <v>24</v>
      </c>
      <c r="G13" s="5" t="s">
        <v>25</v>
      </c>
      <c r="H13" s="5" t="s">
        <v>26</v>
      </c>
    </row>
    <row r="14" spans="1:8" ht="51.75" thickBot="1" x14ac:dyDescent="0.25">
      <c r="A14" s="18" t="s">
        <v>32</v>
      </c>
      <c r="B14" s="28" t="s">
        <v>33</v>
      </c>
      <c r="C14" s="7">
        <f t="shared" ref="C14:H14" si="0">+C15</f>
        <v>1094200</v>
      </c>
      <c r="D14" s="7">
        <f t="shared" si="0"/>
        <v>1094200</v>
      </c>
      <c r="E14" s="7">
        <f t="shared" si="0"/>
        <v>262501</v>
      </c>
      <c r="F14" s="7">
        <f t="shared" si="0"/>
        <v>542236</v>
      </c>
      <c r="G14" s="7">
        <f t="shared" si="0"/>
        <v>0</v>
      </c>
      <c r="H14" s="7">
        <f t="shared" si="0"/>
        <v>0</v>
      </c>
    </row>
    <row r="15" spans="1:8" ht="26.25" thickBot="1" x14ac:dyDescent="0.25">
      <c r="A15" s="29" t="s">
        <v>35</v>
      </c>
      <c r="B15" s="16" t="s">
        <v>34</v>
      </c>
      <c r="C15" s="6">
        <v>1094200</v>
      </c>
      <c r="D15" s="6">
        <v>1094200</v>
      </c>
      <c r="E15" s="6">
        <v>262501</v>
      </c>
      <c r="F15" s="6">
        <v>542236</v>
      </c>
      <c r="G15" s="6"/>
      <c r="H15" s="6"/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>
        <f t="shared" ref="C17:H17" si="1">+C14</f>
        <v>1094200</v>
      </c>
      <c r="D17" s="7">
        <f t="shared" si="1"/>
        <v>1094200</v>
      </c>
      <c r="E17" s="7">
        <f t="shared" si="1"/>
        <v>262501</v>
      </c>
      <c r="F17" s="7">
        <f t="shared" si="1"/>
        <v>542236</v>
      </c>
      <c r="G17" s="7">
        <f t="shared" si="1"/>
        <v>0</v>
      </c>
      <c r="H17" s="7">
        <f t="shared" si="1"/>
        <v>0</v>
      </c>
    </row>
    <row r="18" spans="1:8" ht="15.75" x14ac:dyDescent="0.2">
      <c r="A18" s="1"/>
    </row>
    <row r="19" spans="1:8" ht="12.75" customHeight="1" x14ac:dyDescent="0.2">
      <c r="A19" s="30" t="s">
        <v>28</v>
      </c>
      <c r="B19" s="30"/>
      <c r="C19" s="30"/>
      <c r="D19" s="30"/>
      <c r="E19" s="30"/>
      <c r="F19" s="30"/>
      <c r="G19" s="30"/>
      <c r="H19" s="30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3" zoomScaleNormal="100" workbookViewId="0">
      <selection activeCell="A5" sqref="A5:G5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37</v>
      </c>
      <c r="B4" s="35"/>
      <c r="C4" s="35"/>
      <c r="D4" s="35"/>
      <c r="E4" s="35"/>
      <c r="F4" s="35"/>
      <c r="G4" s="35"/>
    </row>
    <row r="5" spans="1:7" ht="13.5" thickBot="1" x14ac:dyDescent="0.25">
      <c r="A5" s="46" t="s">
        <v>1</v>
      </c>
      <c r="B5" s="46"/>
      <c r="C5" s="46"/>
      <c r="D5" s="46"/>
      <c r="E5" s="46"/>
      <c r="F5" s="46"/>
      <c r="G5" s="46"/>
    </row>
    <row r="6" spans="1:7" ht="13.5" thickBot="1" x14ac:dyDescent="0.25">
      <c r="A6" s="43" t="s">
        <v>31</v>
      </c>
      <c r="B6" s="44"/>
      <c r="C6" s="44"/>
      <c r="D6" s="44"/>
      <c r="E6" s="44"/>
      <c r="F6" s="44"/>
      <c r="G6" s="45"/>
    </row>
    <row r="7" spans="1:7" ht="12.75" customHeight="1" x14ac:dyDescent="0.2">
      <c r="A7" s="2" t="s">
        <v>2</v>
      </c>
      <c r="B7" s="31" t="s">
        <v>21</v>
      </c>
      <c r="C7" s="38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3"/>
      <c r="C9" s="40"/>
      <c r="D9" s="20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6" t="s">
        <v>6</v>
      </c>
      <c r="B10" s="27">
        <f>+B12+B13+B14</f>
        <v>1584200</v>
      </c>
      <c r="C10" s="27">
        <f t="shared" ref="C10:G10" si="0">+C12+C13+C14</f>
        <v>1584200</v>
      </c>
      <c r="D10" s="27">
        <f t="shared" si="0"/>
        <v>262501</v>
      </c>
      <c r="E10" s="27">
        <f t="shared" si="0"/>
        <v>542236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1094200</v>
      </c>
      <c r="C12" s="6">
        <v>1094200</v>
      </c>
      <c r="D12" s="6">
        <v>237187</v>
      </c>
      <c r="E12" s="6">
        <v>481536</v>
      </c>
      <c r="F12" s="6"/>
      <c r="G12" s="6"/>
    </row>
    <row r="13" spans="1:7" ht="13.5" thickBot="1" x14ac:dyDescent="0.25">
      <c r="A13" s="9" t="s">
        <v>9</v>
      </c>
      <c r="B13" s="6">
        <v>397000</v>
      </c>
      <c r="C13" s="6">
        <v>397000</v>
      </c>
      <c r="D13" s="6">
        <v>25314</v>
      </c>
      <c r="E13" s="6">
        <v>60700</v>
      </c>
      <c r="F13" s="6"/>
      <c r="G13" s="6"/>
    </row>
    <row r="14" spans="1:7" ht="13.5" thickBot="1" x14ac:dyDescent="0.25">
      <c r="A14" s="9" t="s">
        <v>10</v>
      </c>
      <c r="B14" s="6">
        <v>93000</v>
      </c>
      <c r="C14" s="6">
        <v>93000</v>
      </c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3" customFormat="1" ht="26.25" thickBot="1" x14ac:dyDescent="0.25">
      <c r="A16" s="26" t="s">
        <v>11</v>
      </c>
      <c r="B16" s="27">
        <f t="shared" ref="B16:G16" si="1">+SUM(B17:B17)</f>
        <v>0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6" t="s">
        <v>12</v>
      </c>
      <c r="B18" s="27">
        <f t="shared" ref="B18:G18" si="2">+B16+B10</f>
        <v>1584200</v>
      </c>
      <c r="C18" s="27">
        <f t="shared" si="2"/>
        <v>1584200</v>
      </c>
      <c r="D18" s="27">
        <f t="shared" si="2"/>
        <v>262501</v>
      </c>
      <c r="E18" s="27">
        <f t="shared" si="2"/>
        <v>542236</v>
      </c>
      <c r="F18" s="27">
        <f t="shared" si="2"/>
        <v>0</v>
      </c>
      <c r="G18" s="27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21</v>
      </c>
      <c r="C20" s="10">
        <v>21</v>
      </c>
      <c r="D20" s="10">
        <v>19</v>
      </c>
      <c r="E20" s="10">
        <v>20</v>
      </c>
      <c r="F20" s="10"/>
      <c r="G20" s="10"/>
    </row>
    <row r="21" spans="1:7" ht="15.75" x14ac:dyDescent="0.2">
      <c r="A21" s="11"/>
    </row>
    <row r="22" spans="1:7" x14ac:dyDescent="0.2">
      <c r="A22" s="41" t="s">
        <v>27</v>
      </c>
      <c r="B22" s="42"/>
      <c r="C22" s="42"/>
      <c r="D22" s="42"/>
      <c r="E22" s="42"/>
      <c r="F22" s="42"/>
      <c r="G22" s="42"/>
    </row>
    <row r="23" spans="1:7" x14ac:dyDescent="0.2">
      <c r="A23" s="42"/>
      <c r="B23" s="42"/>
      <c r="C23" s="42"/>
      <c r="D23" s="42"/>
      <c r="E23" s="42"/>
      <c r="F23" s="42"/>
      <c r="G23" s="42"/>
    </row>
    <row r="24" spans="1:7" ht="13.5" thickBot="1" x14ac:dyDescent="0.25"/>
    <row r="25" spans="1:7" ht="13.5" thickBot="1" x14ac:dyDescent="0.25">
      <c r="A25" s="43" t="s">
        <v>17</v>
      </c>
      <c r="B25" s="44"/>
      <c r="C25" s="44"/>
      <c r="D25" s="44"/>
      <c r="E25" s="44"/>
      <c r="F25" s="44"/>
      <c r="G25" s="45"/>
    </row>
    <row r="26" spans="1:7" ht="12.75" customHeight="1" x14ac:dyDescent="0.2">
      <c r="A26" s="21" t="s">
        <v>18</v>
      </c>
      <c r="B26" s="31" t="s">
        <v>21</v>
      </c>
      <c r="C26" s="38" t="s">
        <v>22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1" t="s">
        <v>3</v>
      </c>
      <c r="B27" s="32"/>
      <c r="C27" s="39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.75" customHeight="1" thickBot="1" x14ac:dyDescent="0.25">
      <c r="A28" s="3"/>
      <c r="B28" s="33"/>
      <c r="C28" s="40"/>
      <c r="D28" s="20" t="s">
        <v>23</v>
      </c>
      <c r="E28" s="5" t="s">
        <v>24</v>
      </c>
      <c r="F28" s="5" t="s">
        <v>25</v>
      </c>
      <c r="G28" s="5" t="s">
        <v>26</v>
      </c>
    </row>
    <row r="29" spans="1:7" ht="13.5" thickBot="1" x14ac:dyDescent="0.25">
      <c r="A29" s="26" t="s">
        <v>6</v>
      </c>
      <c r="B29" s="27">
        <f>+B31+B32+B33</f>
        <v>1584200</v>
      </c>
      <c r="C29" s="27">
        <f t="shared" ref="C29:G29" si="3">+C31+C32+C33</f>
        <v>1584200</v>
      </c>
      <c r="D29" s="27">
        <f t="shared" si="3"/>
        <v>262501</v>
      </c>
      <c r="E29" s="27">
        <f t="shared" si="3"/>
        <v>542236</v>
      </c>
      <c r="F29" s="27">
        <f t="shared" si="3"/>
        <v>0</v>
      </c>
      <c r="G29" s="27">
        <f t="shared" si="3"/>
        <v>0</v>
      </c>
    </row>
    <row r="30" spans="1:7" ht="13.5" thickBot="1" x14ac:dyDescent="0.25">
      <c r="A30" s="8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9" t="s">
        <v>8</v>
      </c>
      <c r="B31" s="6">
        <v>1094200</v>
      </c>
      <c r="C31" s="6">
        <v>1094200</v>
      </c>
      <c r="D31" s="6">
        <v>237187</v>
      </c>
      <c r="E31" s="6">
        <v>481536</v>
      </c>
      <c r="F31" s="6"/>
      <c r="G31" s="6"/>
    </row>
    <row r="32" spans="1:7" ht="13.5" thickBot="1" x14ac:dyDescent="0.25">
      <c r="A32" s="9" t="s">
        <v>9</v>
      </c>
      <c r="B32" s="6">
        <v>397000</v>
      </c>
      <c r="C32" s="6">
        <v>397000</v>
      </c>
      <c r="D32" s="6">
        <v>25314</v>
      </c>
      <c r="E32" s="6">
        <v>60700</v>
      </c>
      <c r="F32" s="6"/>
      <c r="G32" s="6"/>
    </row>
    <row r="33" spans="1:7" ht="13.5" thickBot="1" x14ac:dyDescent="0.25">
      <c r="A33" s="9" t="s">
        <v>10</v>
      </c>
      <c r="B33" s="6">
        <v>93000</v>
      </c>
      <c r="C33" s="6">
        <v>93000</v>
      </c>
      <c r="D33" s="6"/>
      <c r="E33" s="6"/>
      <c r="F33" s="6"/>
      <c r="G33" s="6"/>
    </row>
    <row r="34" spans="1:7" ht="13.5" thickBot="1" x14ac:dyDescent="0.25">
      <c r="A34" s="8"/>
      <c r="B34" s="6"/>
      <c r="C34" s="6"/>
      <c r="D34" s="6"/>
      <c r="E34" s="6"/>
      <c r="F34" s="6"/>
      <c r="G34" s="6"/>
    </row>
    <row r="35" spans="1:7" ht="26.25" customHeight="1" thickBot="1" x14ac:dyDescent="0.25">
      <c r="A35" s="26" t="s">
        <v>11</v>
      </c>
      <c r="B35" s="27">
        <f t="shared" ref="B35:G35" si="4">+SUM(B36:B36)</f>
        <v>0</v>
      </c>
      <c r="C35" s="27">
        <f t="shared" si="4"/>
        <v>0</v>
      </c>
      <c r="D35" s="27">
        <f t="shared" si="4"/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6" t="s">
        <v>12</v>
      </c>
      <c r="B37" s="27">
        <f>+B35+B29</f>
        <v>1584200</v>
      </c>
      <c r="C37" s="27">
        <f t="shared" ref="C37:G37" si="5">+C35+C29</f>
        <v>1584200</v>
      </c>
      <c r="D37" s="27">
        <f t="shared" si="5"/>
        <v>262501</v>
      </c>
      <c r="E37" s="27">
        <f t="shared" si="5"/>
        <v>542236</v>
      </c>
      <c r="F37" s="27">
        <f t="shared" si="5"/>
        <v>0</v>
      </c>
      <c r="G37" s="27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>
        <v>21</v>
      </c>
      <c r="C39" s="10">
        <v>21</v>
      </c>
      <c r="D39" s="10">
        <v>19</v>
      </c>
      <c r="E39" s="10">
        <v>20</v>
      </c>
      <c r="F39" s="10"/>
      <c r="G39" s="10"/>
    </row>
    <row r="40" spans="1:7" ht="15.75" x14ac:dyDescent="0.2">
      <c r="A40" s="11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Момка Апостолова</cp:lastModifiedBy>
  <dcterms:created xsi:type="dcterms:W3CDTF">2016-04-01T09:51:31Z</dcterms:created>
  <dcterms:modified xsi:type="dcterms:W3CDTF">2020-07-24T11:10:30Z</dcterms:modified>
</cp:coreProperties>
</file>